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1" documentId="8_{1012AAEE-4DE0-4FBC-AD05-9098578FBB84}" xr6:coauthVersionLast="47" xr6:coauthVersionMax="47" xr10:uidLastSave="{3F2A1E94-8220-46ED-B832-DE3A0C69FFCE}"/>
  <bookViews>
    <workbookView xWindow="28680" yWindow="-120" windowWidth="29040" windowHeight="15840" xr2:uid="{00000000-000D-0000-FFFF-FFFF00000000}"/>
  </bookViews>
  <sheets>
    <sheet name="GOALS" sheetId="1" r:id="rId1"/>
    <sheet name="RANGE" sheetId="4" state="hidden" r:id="rId2"/>
  </sheets>
  <definedNames>
    <definedName name="Point_Total_Achieved">GOALS!$C$4</definedName>
    <definedName name="Total_Possible_Points">GOALS!$C$105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3" i="1" l="1"/>
  <c r="C4" i="1" s="1"/>
  <c r="F57" i="1"/>
  <c r="E57" i="1"/>
  <c r="F67" i="1"/>
  <c r="E67" i="1"/>
  <c r="F103" i="1"/>
  <c r="E103" i="1"/>
  <c r="F91" i="1"/>
  <c r="E91" i="1"/>
  <c r="F84" i="1"/>
  <c r="E84" i="1"/>
  <c r="F80" i="1"/>
  <c r="E80" i="1"/>
  <c r="E73" i="1"/>
  <c r="F43" i="1"/>
  <c r="E43" i="1"/>
  <c r="F31" i="1"/>
  <c r="E31" i="1"/>
  <c r="F10" i="1"/>
  <c r="F17" i="1"/>
  <c r="E17" i="1"/>
  <c r="E10" i="1"/>
  <c r="C105" i="1" l="1"/>
</calcChain>
</file>

<file path=xl/sharedStrings.xml><?xml version="1.0" encoding="utf-8"?>
<sst xmlns="http://schemas.openxmlformats.org/spreadsheetml/2006/main" count="195" uniqueCount="184">
  <si>
    <t xml:space="preserve"> </t>
  </si>
  <si>
    <t>TOTAL POINTS ACHIEVED</t>
  </si>
  <si>
    <t>CLUB NAME</t>
  </si>
  <si>
    <t>ADMINISTRATION</t>
  </si>
  <si>
    <t>Total Points Available</t>
  </si>
  <si>
    <t>Total Points Attained</t>
  </si>
  <si>
    <t>Administration Total</t>
  </si>
  <si>
    <t>DISTRICT GOVERNOR'S GOALS</t>
  </si>
  <si>
    <t>Attain 10% of club members completing the Rotary Youth Protection Class in the Rotary Youth Learning Center and sending the completed certificates to the District Office by March 1, 2023.</t>
  </si>
  <si>
    <t>Disitrct Governor's Goals Total</t>
  </si>
  <si>
    <t>FOUNDATION</t>
  </si>
  <si>
    <t>Attain $35 per capita Polio Plus Gicing by March 31, 2023.</t>
  </si>
  <si>
    <t>Foundation Total</t>
  </si>
  <si>
    <t>LEADERSHIP</t>
  </si>
  <si>
    <t>Appoint a Club Training Officer for DACdb and Rotary Club Central by June 29, 2022.</t>
  </si>
  <si>
    <t>Appoint an "on to Conference" Chair and identify in DACdb by August 1, 2022.</t>
  </si>
  <si>
    <t>Have members attend Rotary Leadership Institute (RLI): S 1; M 2; L 3; XL 4.</t>
  </si>
  <si>
    <t>Identify and report your Club President-Elect and Club Officers for Rotary Year 2023-2024 in DACdb no later than 12/1/2022.</t>
  </si>
  <si>
    <t>Leadership Total</t>
  </si>
  <si>
    <t>MEMBERSHIP</t>
  </si>
  <si>
    <t>Achieve a minimum of 85% membership retention based on July 1, 2022 membership total.</t>
  </si>
  <si>
    <t>Establish a Membership Committee, appoint a Membership Chair/Co-Chairs and a Family of Rotary Chair.  Identify in DACdb by June 29, 2022.</t>
  </si>
  <si>
    <t>Appoint a Membership Retention Chair and identift them in DACdb by July 1, 2022.</t>
  </si>
  <si>
    <t>Create a list of as many potential members as there are members in your club and invite them to attend a Rotary Event prior to March 31, 2023.</t>
  </si>
  <si>
    <t>Conduct a Member Orientation with each New Member.</t>
  </si>
  <si>
    <t>Conduct a Rotary Health Check (see www.rotary.org) by December 31, 2022.</t>
  </si>
  <si>
    <t>Appoint new members as sub-committee chairs to engage and rentain.</t>
  </si>
  <si>
    <t>Host a Rotary Means Business (RMB) event.</t>
  </si>
  <si>
    <t>Have a NET membership gain of at least two (2) by March 31, 2023.</t>
  </si>
  <si>
    <t>Membership Total</t>
  </si>
  <si>
    <t>GEORGIA ROTARY STUDENT PROGRAM (GRSP)</t>
  </si>
  <si>
    <t>Increase GRSP Donations by at least 5% over last year.</t>
  </si>
  <si>
    <t>Georgia Rotary Student Program (GRSP) Total</t>
  </si>
  <si>
    <t>COMMUNITY SERVICE</t>
  </si>
  <si>
    <t>Post Community Service Project(s) with photos in social and/or traditional media outlets.</t>
  </si>
  <si>
    <t>Report volunteer hours and service project contributions in Rotary Club Central.</t>
  </si>
  <si>
    <t>Community Service Total</t>
  </si>
  <si>
    <t>INTERNATIONAL SERVICE</t>
  </si>
  <si>
    <t>International Service Total</t>
  </si>
  <si>
    <t>VOCATIONAL SERVICE</t>
  </si>
  <si>
    <t>Participate in two (2) Vocational Tours during the Rotary year.</t>
  </si>
  <si>
    <t>Display a Four-Way Test banner and recite the Four-Way Test at each meeting.</t>
  </si>
  <si>
    <t>Vocational Service Total</t>
  </si>
  <si>
    <t>YOUTH SERVICE</t>
  </si>
  <si>
    <t>Have an EarlyAct and/or Interact Club participate in at least one of your Rotary Club's service or fundraising projects.</t>
  </si>
  <si>
    <t>Have an EarlyAct or Interact club present a program at one of your Rotary Club's meetings.</t>
  </si>
  <si>
    <t>Sponsor a participant in a RYLA event. Report in Rotary Showcase.</t>
  </si>
  <si>
    <t>Youth Service Total</t>
  </si>
  <si>
    <t>Total Possible Points</t>
  </si>
  <si>
    <t>Appoint a Public Image Chair and identify in DACdb by June 29, 2022.</t>
  </si>
  <si>
    <t>Maintain a Club Website and Facebook Page with the current Rotary theme, showcasing club activities and illustrating Rotary's impact locally and abroad.</t>
  </si>
  <si>
    <t>Use Rotary's brand guidelines, templates, People of Action campaign materials, and related resources in your club marketing and online presence.</t>
  </si>
  <si>
    <r>
      <t xml:space="preserve">Distribute monthly issues of </t>
    </r>
    <r>
      <rPr>
        <u/>
        <sz val="11"/>
        <color theme="1" tint="0.24994659260841701"/>
        <rFont val="Cambria"/>
        <family val="1"/>
        <scheme val="minor"/>
      </rPr>
      <t>The Rotary Magazine</t>
    </r>
    <r>
      <rPr>
        <sz val="11"/>
        <color theme="1" tint="0.24994659260841701"/>
        <rFont val="Cambria"/>
        <family val="1"/>
        <scheme val="minor"/>
      </rPr>
      <t xml:space="preserve"> to public libraries, hospital or medical/dental waiting rooms, county offices, etc.</t>
    </r>
  </si>
  <si>
    <t>Public Image Total</t>
  </si>
  <si>
    <r>
      <rPr>
        <b/>
        <sz val="11"/>
        <color theme="1"/>
        <rFont val="Cambria"/>
        <family val="1"/>
        <scheme val="minor"/>
      </rPr>
      <t>Due Date:</t>
    </r>
    <r>
      <rPr>
        <sz val="11"/>
        <color theme="1"/>
        <rFont val="Cambria"/>
        <family val="1"/>
        <scheme val="minor"/>
      </rPr>
      <t xml:space="preserve"> </t>
    </r>
    <r>
      <rPr>
        <u/>
        <sz val="11"/>
        <color theme="1"/>
        <rFont val="Cambria"/>
        <family val="1"/>
        <scheme val="minor"/>
      </rPr>
      <t>11:59 PM 04.15.2023 NO EXCEPTIONS</t>
    </r>
    <r>
      <rPr>
        <sz val="11"/>
        <color theme="1"/>
        <rFont val="Cambria"/>
        <family val="1"/>
        <scheme val="minor"/>
      </rPr>
      <t>! Email finalalized spreadsheet to District Awards &amp; Recognition Chair, Cindy Haddon @ chaddonrotary08@gmail.com</t>
    </r>
  </si>
  <si>
    <t>Club of the Year will be awarded to the club that has attained the highest points in its size category.  If a tie occurs, the winner will be decided by considering submission of a Significant Service Award, progress on the Rotary Citation as recorded in Rotary Club Central, progress towards the Public Image Citation, and other club nominations and awards.</t>
  </si>
  <si>
    <t>Review and/or update the Club Constitution and By-Laws by September 1, 2022.</t>
  </si>
  <si>
    <t>Enter your club's achieved points in Column F.  If you did not achieve an item, enter zero.</t>
  </si>
  <si>
    <t>Gain new Paul Harris Society Members: S/M Clubs 1; L/XL Clubs 2.</t>
  </si>
  <si>
    <r>
      <t>Have any of the four positions attend District Assembly on May 14, 2022. President Elect, President Nominee, Secretary, Treasurer, Foundation Chair, Membership Chair, Public Image Chair. (</t>
    </r>
    <r>
      <rPr>
        <i/>
        <sz val="11"/>
        <color theme="1" tint="0.24994659260841701"/>
        <rFont val="Cambria"/>
        <family val="1"/>
        <scheme val="minor"/>
      </rPr>
      <t>Chair and Chair-Elects qualify</t>
    </r>
    <r>
      <rPr>
        <sz val="11"/>
        <color theme="1" tint="0.24994659260841701"/>
        <rFont val="Cambria"/>
        <family val="1"/>
        <scheme val="minor"/>
      </rPr>
      <t>)</t>
    </r>
  </si>
  <si>
    <t>Sponsor a new Rotary Club, a new Satellite Club, a new Rotary, Rotaract, Interact or EarlyAct Club.</t>
  </si>
  <si>
    <t>Sponsor or co-sponsor a GRSP Student in 2022-2023.</t>
  </si>
  <si>
    <t>Have both a GRSP student and GRSP Trustee give a program.</t>
  </si>
  <si>
    <t>Participate in Laws of Life Essay Contest, or sponsor a Four-Way Test Essay Contest.</t>
  </si>
  <si>
    <r>
      <rPr>
        <b/>
        <u/>
        <sz val="11"/>
        <color theme="1"/>
        <rFont val="Cambria"/>
        <family val="1"/>
        <scheme val="minor"/>
      </rPr>
      <t>SIGNIFICANT SERVICE AWARD CRITERIA</t>
    </r>
    <r>
      <rPr>
        <b/>
        <sz val="11"/>
        <color theme="1"/>
        <rFont val="Cambria"/>
        <family val="1"/>
        <scheme val="minor"/>
      </rPr>
      <t>:</t>
    </r>
  </si>
  <si>
    <t>Athens</t>
  </si>
  <si>
    <t>Banks County</t>
  </si>
  <si>
    <t>Bartow County</t>
  </si>
  <si>
    <t>Big Canoe</t>
  </si>
  <si>
    <t>Braselton</t>
  </si>
  <si>
    <t>Buford/North Gwinnett</t>
  </si>
  <si>
    <t>Calhoun</t>
  </si>
  <si>
    <t>Canton</t>
  </si>
  <si>
    <t>Carpe Diem</t>
  </si>
  <si>
    <t>Carpet City (Dalton)</t>
  </si>
  <si>
    <t>Cartersville</t>
  </si>
  <si>
    <t>Cherokee County</t>
  </si>
  <si>
    <t>Clayton</t>
  </si>
  <si>
    <t>Columbia County</t>
  </si>
  <si>
    <t>Columbia County West</t>
  </si>
  <si>
    <t>Conyers</t>
  </si>
  <si>
    <t>Covington</t>
  </si>
  <si>
    <t>Dahlonega</t>
  </si>
  <si>
    <t>Dahlonega Sunrise</t>
  </si>
  <si>
    <t>Dalton</t>
  </si>
  <si>
    <t>Dawson County</t>
  </si>
  <si>
    <t>Duluth</t>
  </si>
  <si>
    <t>E-Club of the South, District 6910</t>
  </si>
  <si>
    <t>Elberton</t>
  </si>
  <si>
    <t>Etowah Cartersville</t>
  </si>
  <si>
    <t>Forsyth County (Cumming)</t>
  </si>
  <si>
    <t>Franklin County</t>
  </si>
  <si>
    <t>Gainesville</t>
  </si>
  <si>
    <t>Gilmer County</t>
  </si>
  <si>
    <t>Greene and Putnam Counties</t>
  </si>
  <si>
    <t>Gwinnett County</t>
  </si>
  <si>
    <t>Gwinnett Mosaic</t>
  </si>
  <si>
    <t>Gwinnett Sunrise</t>
  </si>
  <si>
    <t>Habersham County</t>
  </si>
  <si>
    <t>Hall County</t>
  </si>
  <si>
    <t>Hartwell</t>
  </si>
  <si>
    <t>Helen</t>
  </si>
  <si>
    <t>Jasper</t>
  </si>
  <si>
    <t>Jefferson</t>
  </si>
  <si>
    <t>Johns Creek</t>
  </si>
  <si>
    <t>LaFayette</t>
  </si>
  <si>
    <t>Lake Chatuge</t>
  </si>
  <si>
    <t>Lanier-Forsyth</t>
  </si>
  <si>
    <t>Lawrenceville</t>
  </si>
  <si>
    <t>Loganville</t>
  </si>
  <si>
    <t>Madison County</t>
  </si>
  <si>
    <t>Martinez-Evans</t>
  </si>
  <si>
    <t>Monroe</t>
  </si>
  <si>
    <t>Morgan County</t>
  </si>
  <si>
    <t>N400 Rotaract Club</t>
  </si>
  <si>
    <t>North Forsyth-400</t>
  </si>
  <si>
    <t>North Oconee</t>
  </si>
  <si>
    <t>Oconee County</t>
  </si>
  <si>
    <t>Oglethorpe County</t>
  </si>
  <si>
    <t>Peachtree Corners</t>
  </si>
  <si>
    <t>Rockdale County</t>
  </si>
  <si>
    <t>Rome</t>
  </si>
  <si>
    <t>Rome-Seven Hills</t>
  </si>
  <si>
    <t>Rotaract Club of Gwinnett County</t>
  </si>
  <si>
    <t>Social Circle</t>
  </si>
  <si>
    <t>South Forsyth County</t>
  </si>
  <si>
    <t>South Hall County</t>
  </si>
  <si>
    <t>Sugarloaf</t>
  </si>
  <si>
    <t>Summerville-Trion</t>
  </si>
  <si>
    <t>The Classic City of Athens</t>
  </si>
  <si>
    <t>Thomson</t>
  </si>
  <si>
    <t>Toccoa</t>
  </si>
  <si>
    <t>Towne Lake</t>
  </si>
  <si>
    <t>UNG Rotaract Club</t>
  </si>
  <si>
    <t>Union County</t>
  </si>
  <si>
    <t>Washington</t>
  </si>
  <si>
    <t>White County</t>
  </si>
  <si>
    <t>Winder</t>
  </si>
  <si>
    <t>Woodstock</t>
  </si>
  <si>
    <t>PUBLIC IMAGE</t>
  </si>
  <si>
    <t>File Mandatory IRS Form 990 by November 15, 2022.</t>
  </si>
  <si>
    <t xml:space="preserve">Monthly: Verify accuracy of DACdb member data, including Clasifications, perform RI Compare. And, report club achievements in Rotary Club Central. </t>
  </si>
  <si>
    <t>Participate in World Polio Day by hosting an event or Fundraiser from October 17, 2022 to October 24, 2022, and advertise the event on social media and in Rotary.org by October 31, 2022.</t>
  </si>
  <si>
    <t>Contribute $25 per capita to the C.A.R.T. fund, no later than March 31, 2023.</t>
  </si>
  <si>
    <t>Post one (1) or more Fundraising Best Practices on the District 6910 website (Resource Center/Fundraiser Idea Share).</t>
  </si>
  <si>
    <t>Record 2022-2023 Foundation Goals in Rotary Club Central by June 29, 2022.</t>
  </si>
  <si>
    <t>Appoint a Foundation Chair and identify in DACdb by April 30th, 2022.</t>
  </si>
  <si>
    <t>Become a Rotary Foundation Every Rotarian Every Year Club by March 31, 2023.</t>
  </si>
  <si>
    <t>Become a $100 Per Capita Club by March 31, 2023.</t>
  </si>
  <si>
    <t>Become a 100% Sustaining Member Club by March 31, 2023.</t>
  </si>
  <si>
    <t>Apply for a District Grant by May 15, 2022.</t>
  </si>
  <si>
    <t>Attain / Maintain per capita Annual Giving of $150.</t>
  </si>
  <si>
    <t>Become a 100% Benefactor Promise Club by March 31, 2023.</t>
  </si>
  <si>
    <t>Have at least two (2) programs on the Rotary Foundation throughout the year, with one in November 2022.</t>
  </si>
  <si>
    <t>Update your club's Strategic Plan by September 1, 2022.</t>
  </si>
  <si>
    <t>Approve your club's budget by June 30, 2022.</t>
  </si>
  <si>
    <r>
      <t>Register at least 20% of club membership for the April 2023 District Conference by March 15, 2023.  (</t>
    </r>
    <r>
      <rPr>
        <i/>
        <sz val="11"/>
        <color theme="1" tint="0.24994659260841701"/>
        <rFont val="Cambria"/>
        <family val="1"/>
        <scheme val="minor"/>
      </rPr>
      <t>Number may include partners.</t>
    </r>
    <r>
      <rPr>
        <sz val="11"/>
        <color theme="1" tint="0.24994659260841701"/>
        <rFont val="Cambria"/>
        <family val="1"/>
        <scheme val="minor"/>
      </rPr>
      <t>)</t>
    </r>
  </si>
  <si>
    <t>Ensure all Club Officers and Board Members have Rotary.org and DACdb log in and IDs.</t>
  </si>
  <si>
    <t>Complete two (2) of the following:
a) Have a District Membership Committee member present a program.
b) Hold a Family of Rotary event two (2) times per year, outside regular club hours.
c) Schedule a Rotary recruiting event and record details in Rotary Club Central.</t>
  </si>
  <si>
    <t>Submit, at least, quarterly to the Public Image Chair: Articles and photos of projects, fundraisers, activties or interesting meetings for the Dsitrict 6910 newsletters; and post at least one (1) initiative in Rotary Showcase in Rotary.org.</t>
  </si>
  <si>
    <t>Publish (in print or online) weekly bulletins to members.</t>
  </si>
  <si>
    <t>Complete two (2) of the following:
a) Promote and host an October World Polio Day event, on social media and/or in print or broadcast media. Register it in endpolio.org.
b) Host an event, informing your community of a locally important event.  Hisghlight the club's work, bringing people together to find solutions. Report the result in Rotary Club Central.
c) Involve local media in at least one (1) event. Report in Rotary Club Central.
d) Publish a club video on social media promoting Rotary.</t>
  </si>
  <si>
    <t>Complete one (1) of the following:
a) Conduct an adult literacy project (such as sponsor adult GEDs).
b) Participate in a joint service project with another Rotary Club or service club.</t>
  </si>
  <si>
    <t>Implement a new local service project that aligns the club's interests with any of Rotary's Seven Areas of Focus.  Report in Rotary Club Central.</t>
  </si>
  <si>
    <t>Participate in an International Service Project with or without matching funds: 1. Alliance for Smiles 2. Gift of Life 3. HANWASH 4. Project of Club's Choice.</t>
  </si>
  <si>
    <t>Nominate a Rotarian for the Robert Stubbs Guardian of Ethics Award and a candidate for the Lee Arrendale Vocational Excellence Award by January 31, 2023, and recognize each at a club meeting.</t>
  </si>
  <si>
    <t>Complete two (2) of the following:
a) Provide a copy of the Four-Way Tet to new members.
b) Observe Vocational Service Month in January by recognizing a vocation that represents your community's business and professional population.
c) Have at least six (6) Rotarians give classification talks, throughout the year.</t>
  </si>
  <si>
    <t>Form/Maintain an EarlyAct Club and/or Interact Club and report to the Youth Service Chair.</t>
  </si>
  <si>
    <t>Sponsor or host Rotary Youth Exchange student(s).</t>
  </si>
  <si>
    <t>Contribute at least $100 to the District 6910 Interact Scholarship Fund.</t>
  </si>
  <si>
    <t>Contribute at least $500 to a High School Scholarship Program or Student.</t>
  </si>
  <si>
    <t>Ensure ALL dues for Interact Clubs are paid by December 31, 2022 and reported to the District Office.</t>
  </si>
  <si>
    <r>
      <rPr>
        <u/>
        <sz val="11"/>
        <color theme="1"/>
        <rFont val="Cambria"/>
        <family val="1"/>
        <scheme val="minor"/>
      </rPr>
      <t>The RI Significant Service Award recognizes club projects that have</t>
    </r>
    <r>
      <rPr>
        <sz val="11"/>
        <color theme="1"/>
        <rFont val="Cambria"/>
        <family val="1"/>
        <scheme val="minor"/>
      </rPr>
      <t>:</t>
    </r>
  </si>
  <si>
    <r>
      <t>Addressed a significant problem or need in the local area (</t>
    </r>
    <r>
      <rPr>
        <i/>
        <sz val="11"/>
        <color theme="1"/>
        <rFont val="Cambria"/>
        <family val="1"/>
        <scheme val="minor"/>
      </rPr>
      <t>International Service Projects, no matter how worthy, are not eligible for this award</t>
    </r>
    <r>
      <rPr>
        <sz val="11"/>
        <color theme="1"/>
        <rFont val="Cambria"/>
        <family val="1"/>
        <scheme val="minor"/>
      </rPr>
      <t>).</t>
    </r>
  </si>
  <si>
    <t>Involved most or all of the club’s members in personal service rather than monetary service.</t>
  </si>
  <si>
    <t>Been commensurate with the size of the club and its available resources.</t>
  </si>
  <si>
    <t>Enhanced the image of Rotary in the community.</t>
  </si>
  <si>
    <t>Been able to be emulated by other Rotary clubs.</t>
  </si>
  <si>
    <r>
      <t>Been active during the Rotary year for which the award is being given  (</t>
    </r>
    <r>
      <rPr>
        <i/>
        <sz val="11"/>
        <color theme="1"/>
        <rFont val="Cambria"/>
        <family val="1"/>
        <scheme val="minor"/>
      </rPr>
      <t>Though it need not have been initiated, and may have been completed, in the current Rotary year</t>
    </r>
    <r>
      <rPr>
        <sz val="11"/>
        <color theme="1"/>
        <rFont val="Cambria"/>
        <family val="1"/>
        <scheme val="minor"/>
      </rPr>
      <t>.)</t>
    </r>
  </si>
  <si>
    <r>
      <t>Rotary Citation</t>
    </r>
    <r>
      <rPr>
        <sz val="11"/>
        <color theme="1"/>
        <rFont val="Cambria"/>
        <family val="1"/>
        <scheme val="minor"/>
      </rPr>
      <t xml:space="preserve"> is available on Rotary.org and the District 6910 website</t>
    </r>
    <r>
      <rPr>
        <b/>
        <sz val="11"/>
        <color theme="1"/>
        <rFont val="Cambria"/>
        <family val="1"/>
        <scheme val="minor"/>
      </rPr>
      <t>.</t>
    </r>
  </si>
  <si>
    <r>
      <rPr>
        <b/>
        <sz val="11"/>
        <color theme="1"/>
        <rFont val="Cambria"/>
        <family val="1"/>
        <scheme val="minor"/>
      </rPr>
      <t>Zone Public Image Award</t>
    </r>
    <r>
      <rPr>
        <sz val="11"/>
        <color theme="1"/>
        <rFont val="Cambria"/>
        <family val="1"/>
        <scheme val="minor"/>
      </rPr>
      <t xml:space="preserve"> is available on the Zone 33-34 website.</t>
    </r>
  </si>
  <si>
    <r>
      <rPr>
        <b/>
        <sz val="11"/>
        <color theme="1"/>
        <rFont val="Cambria"/>
        <family val="1"/>
        <scheme val="minor"/>
      </rPr>
      <t>Stubbs</t>
    </r>
    <r>
      <rPr>
        <sz val="11"/>
        <color theme="1"/>
        <rFont val="Cambria"/>
        <family val="1"/>
        <scheme val="minor"/>
      </rPr>
      <t xml:space="preserve"> and </t>
    </r>
    <r>
      <rPr>
        <b/>
        <sz val="11"/>
        <color theme="1"/>
        <rFont val="Cambria"/>
        <family val="1"/>
        <scheme val="minor"/>
      </rPr>
      <t>Arrendale Award</t>
    </r>
    <r>
      <rPr>
        <sz val="11"/>
        <color theme="1"/>
        <rFont val="Cambria"/>
        <family val="1"/>
        <scheme val="minor"/>
      </rPr>
      <t xml:space="preserve"> Nomination forms are available on the District website.</t>
    </r>
  </si>
  <si>
    <r>
      <rPr>
        <b/>
        <u/>
        <sz val="11"/>
        <color theme="1"/>
        <rFont val="Cambria"/>
        <family val="1"/>
        <scheme val="minor"/>
      </rPr>
      <t>Based on Membership as of July 1, 2022</t>
    </r>
    <r>
      <rPr>
        <sz val="11"/>
        <color theme="1"/>
        <rFont val="Cambria"/>
        <family val="1"/>
        <scheme val="minor"/>
      </rPr>
      <t xml:space="preserve">
Small: </t>
    </r>
    <r>
      <rPr>
        <sz val="11"/>
        <color theme="1"/>
        <rFont val="Calibri"/>
        <family val="2"/>
      </rPr>
      <t>≤</t>
    </r>
    <r>
      <rPr>
        <sz val="11"/>
        <color theme="1"/>
        <rFont val="Cambria"/>
        <family val="1"/>
        <scheme val="minor"/>
      </rPr>
      <t>29 members
Medium: 30-59 members
Large: 60- 90 members
X-Large: 91+ members</t>
    </r>
  </si>
  <si>
    <t>Gold: 79 Points or more
Silver: 70-78 points
Bronze: 59-69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</si>
</sst>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5" formatCode="&quot;$&quot;#,##0_);\(&quot;$&quot;#,##0\)"/>
    <numFmt numFmtId="42" formatCode="_(&quot;$&quot;* #,##0_);_(&quot;$&quot;* \(#,##0\);_(&quot;$&quot;* &quot;-&quot;_);_(@_)"/>
  </numFmts>
  <fonts count="20" x14ac:knownFonts="1">
    <font>
      <sz val="11"/>
      <color theme="1"/>
      <name val="Cambria"/>
      <family val="2"/>
      <scheme val="minor"/>
    </font>
    <font>
      <sz val="11"/>
      <color theme="1"/>
      <name val="Cambria"/>
      <family val="1"/>
      <scheme val="minor"/>
    </font>
    <font>
      <b/>
      <sz val="11"/>
      <color theme="1" tint="0.14999847407452621"/>
      <name val="Cambria"/>
      <family val="1"/>
      <scheme val="minor"/>
    </font>
    <font>
      <b/>
      <sz val="11"/>
      <color theme="1" tint="0.249977111117893"/>
      <name val="Cambria"/>
      <family val="1"/>
      <scheme val="minor"/>
    </font>
    <font>
      <sz val="10"/>
      <color theme="1"/>
      <name val="Candara"/>
      <family val="2"/>
      <scheme val="major"/>
    </font>
    <font>
      <sz val="11"/>
      <color theme="0"/>
      <name val="Candara"/>
      <family val="2"/>
      <scheme val="major"/>
    </font>
    <font>
      <sz val="12"/>
      <color theme="0"/>
      <name val="Candara"/>
      <family val="2"/>
      <scheme val="major"/>
    </font>
    <font>
      <b/>
      <sz val="14"/>
      <color theme="1" tint="0.14999847407452621"/>
      <name val="Candara"/>
      <family val="2"/>
      <scheme val="major"/>
    </font>
    <font>
      <sz val="11"/>
      <color theme="1" tint="0.24994659260841701"/>
      <name val="Cambria"/>
      <family val="1"/>
      <scheme val="minor"/>
    </font>
    <font>
      <b/>
      <sz val="11"/>
      <color theme="1" tint="0.24994659260841701"/>
      <name val="Cambria"/>
      <family val="1"/>
      <scheme val="minor"/>
    </font>
    <font>
      <b/>
      <sz val="11"/>
      <color theme="1"/>
      <name val="Cambria"/>
      <family val="1"/>
      <scheme val="minor"/>
    </font>
    <font>
      <sz val="11"/>
      <name val="Cambria"/>
      <family val="1"/>
      <scheme val="minor"/>
    </font>
    <font>
      <b/>
      <sz val="11"/>
      <name val="Cambria"/>
      <family val="1"/>
      <scheme val="minor"/>
    </font>
    <font>
      <i/>
      <sz val="11"/>
      <color theme="1" tint="0.24994659260841701"/>
      <name val="Cambria"/>
      <family val="1"/>
      <scheme val="minor"/>
    </font>
    <font>
      <u/>
      <sz val="11"/>
      <color theme="1" tint="0.24994659260841701"/>
      <name val="Cambria"/>
      <family val="1"/>
      <scheme val="minor"/>
    </font>
    <font>
      <u/>
      <sz val="11"/>
      <color theme="1"/>
      <name val="Cambria"/>
      <family val="1"/>
      <scheme val="minor"/>
    </font>
    <font>
      <b/>
      <u/>
      <sz val="11"/>
      <color theme="1"/>
      <name val="Cambria"/>
      <family val="1"/>
      <scheme val="minor"/>
    </font>
    <font>
      <sz val="11"/>
      <color theme="1"/>
      <name val="Calibri"/>
      <family val="2"/>
    </font>
    <font>
      <b/>
      <sz val="11"/>
      <color theme="8" tint="-0.249977111117893"/>
      <name val="Cambria"/>
      <family val="1"/>
      <scheme val="minor"/>
    </font>
    <font>
      <i/>
      <sz val="11"/>
      <color theme="1"/>
      <name val="Cambria"/>
      <family val="1"/>
      <scheme val="minor"/>
    </font>
  </fonts>
  <fills count="10">
    <fill>
      <patternFill patternType="none"/>
    </fill>
    <fill>
      <patternFill patternType="gray125"/>
    </fill>
    <fill>
      <patternFill patternType="solid">
        <fgColor theme="8" tint="-0.249977111117893"/>
        <bgColor indexed="64"/>
      </patternFill>
    </fill>
    <fill>
      <patternFill patternType="solid">
        <fgColor theme="6" tint="0.79998168889431442"/>
        <bgColor indexed="64"/>
      </patternFill>
    </fill>
    <fill>
      <patternFill patternType="solid">
        <fgColor theme="8" tint="-0.24994659260841701"/>
        <bgColor indexed="64"/>
      </patternFill>
    </fill>
    <fill>
      <patternFill patternType="solid">
        <fgColor theme="6" tint="0.79998168889431442"/>
        <bgColor theme="6" tint="0.79998168889431442"/>
      </patternFill>
    </fill>
    <fill>
      <patternFill patternType="solid">
        <fgColor theme="0" tint="-4.9989318521683403E-2"/>
        <bgColor indexed="64"/>
      </patternFill>
    </fill>
    <fill>
      <patternFill patternType="solid">
        <fgColor theme="0"/>
        <bgColor theme="6" tint="0.79998168889431442"/>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right/>
      <top/>
      <bottom style="thin">
        <color theme="8" tint="-0.24994659260841701"/>
      </bottom>
      <diagonal/>
    </border>
    <border>
      <left/>
      <right/>
      <top style="thin">
        <color theme="6"/>
      </top>
      <bottom style="thin">
        <color theme="6"/>
      </bottom>
      <diagonal/>
    </border>
    <border>
      <left/>
      <right/>
      <top style="thin">
        <color theme="8" tint="-0.24994659260841701"/>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7">
    <xf numFmtId="0" fontId="0" fillId="0" borderId="0" xfId="0"/>
    <xf numFmtId="0" fontId="1" fillId="0" borderId="0" xfId="0" applyFont="1" applyAlignment="1">
      <alignment vertical="center"/>
    </xf>
    <xf numFmtId="0" fontId="4" fillId="0" borderId="0" xfId="0" applyFont="1" applyAlignment="1">
      <alignment horizontal="center" vertical="center" wrapText="1"/>
    </xf>
    <xf numFmtId="0" fontId="7" fillId="0" borderId="0" xfId="0" applyFont="1" applyAlignment="1">
      <alignment vertical="center"/>
    </xf>
    <xf numFmtId="0" fontId="6" fillId="2" borderId="1" xfId="0" applyFont="1" applyFill="1" applyBorder="1" applyAlignment="1">
      <alignment horizontal="left" vertical="center" indent="1"/>
    </xf>
    <xf numFmtId="0" fontId="5" fillId="2" borderId="1" xfId="0" applyFont="1" applyFill="1" applyBorder="1" applyAlignment="1">
      <alignment horizontal="left" vertical="center" indent="1"/>
    </xf>
    <xf numFmtId="0" fontId="7" fillId="2" borderId="1" xfId="0" applyFont="1" applyFill="1" applyBorder="1" applyAlignment="1">
      <alignment vertical="center"/>
    </xf>
    <xf numFmtId="0" fontId="5" fillId="2" borderId="0" xfId="0" applyFont="1" applyFill="1" applyAlignment="1">
      <alignment horizontal="center" vertical="center"/>
    </xf>
    <xf numFmtId="0" fontId="9" fillId="0" borderId="2" xfId="0" applyFont="1" applyBorder="1" applyAlignment="1">
      <alignment horizontal="left" vertical="center" indent="1"/>
    </xf>
    <xf numFmtId="9" fontId="9" fillId="0" borderId="2" xfId="0" applyNumberFormat="1" applyFont="1" applyBorder="1" applyAlignment="1">
      <alignment horizontal="center" vertical="center"/>
    </xf>
    <xf numFmtId="5" fontId="9" fillId="0" borderId="2" xfId="0" applyNumberFormat="1" applyFont="1" applyBorder="1" applyAlignment="1">
      <alignment horizontal="center" vertical="center"/>
    </xf>
    <xf numFmtId="42" fontId="5" fillId="4" borderId="0" xfId="0" applyNumberFormat="1" applyFont="1" applyFill="1" applyAlignment="1">
      <alignment horizontal="center" vertical="center" wrapText="1"/>
    </xf>
    <xf numFmtId="0" fontId="10" fillId="6" borderId="0" xfId="0" applyFont="1" applyFill="1" applyAlignment="1">
      <alignment vertical="center"/>
    </xf>
    <xf numFmtId="0" fontId="8" fillId="5" borderId="3" xfId="0" applyFont="1" applyFill="1" applyBorder="1" applyAlignment="1">
      <alignment horizontal="center" vertical="center"/>
    </xf>
    <xf numFmtId="0" fontId="8" fillId="0" borderId="0" xfId="0" applyFont="1" applyAlignment="1">
      <alignment horizontal="center" vertical="center"/>
    </xf>
    <xf numFmtId="0" fontId="8" fillId="5" borderId="0" xfId="0" applyFont="1" applyFill="1" applyAlignment="1">
      <alignment horizontal="center" vertical="center"/>
    </xf>
    <xf numFmtId="0" fontId="9" fillId="0" borderId="2" xfId="0" applyFont="1" applyBorder="1" applyAlignment="1">
      <alignment horizontal="center" vertical="center"/>
    </xf>
    <xf numFmtId="0" fontId="11" fillId="5" borderId="3" xfId="0" applyFont="1" applyFill="1" applyBorder="1" applyAlignment="1">
      <alignment horizontal="center" vertical="center"/>
    </xf>
    <xf numFmtId="0" fontId="11" fillId="0" borderId="0" xfId="0" applyFont="1" applyAlignment="1">
      <alignment horizontal="center" vertical="center"/>
    </xf>
    <xf numFmtId="0" fontId="11" fillId="5" borderId="0" xfId="0" applyFont="1" applyFill="1" applyAlignment="1">
      <alignment horizontal="center" vertical="center"/>
    </xf>
    <xf numFmtId="0" fontId="12" fillId="0" borderId="2" xfId="0" applyFont="1" applyBorder="1" applyAlignment="1">
      <alignment horizontal="center" vertical="center"/>
    </xf>
    <xf numFmtId="0" fontId="6" fillId="2" borderId="0" xfId="0" applyFont="1" applyFill="1" applyAlignment="1">
      <alignment horizontal="left" vertical="center" indent="1"/>
    </xf>
    <xf numFmtId="0" fontId="5" fillId="2" borderId="0" xfId="0" applyFont="1" applyFill="1" applyAlignment="1">
      <alignment horizontal="left" vertical="center" indent="1"/>
    </xf>
    <xf numFmtId="0" fontId="7" fillId="2" borderId="0" xfId="0" applyFont="1" applyFill="1" applyAlignment="1">
      <alignment vertical="center"/>
    </xf>
    <xf numFmtId="0" fontId="9" fillId="0" borderId="0" xfId="0" applyFont="1" applyAlignment="1">
      <alignment horizontal="left" vertical="center" indent="1"/>
    </xf>
    <xf numFmtId="9" fontId="9" fillId="0" borderId="0" xfId="0" applyNumberFormat="1" applyFont="1" applyAlignment="1">
      <alignment horizontal="center" vertical="center"/>
    </xf>
    <xf numFmtId="5" fontId="9" fillId="0" borderId="0" xfId="0" applyNumberFormat="1"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8" borderId="0" xfId="0" applyFont="1" applyFill="1" applyAlignment="1">
      <alignment horizontal="center" vertical="center"/>
    </xf>
    <xf numFmtId="0" fontId="8" fillId="8" borderId="0" xfId="0" applyFont="1" applyFill="1" applyAlignment="1">
      <alignment horizontal="center" vertical="center"/>
    </xf>
    <xf numFmtId="0" fontId="2" fillId="3"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right" vertical="center" wrapText="1"/>
    </xf>
    <xf numFmtId="0" fontId="10" fillId="0" borderId="4" xfId="0" applyFont="1" applyBorder="1" applyAlignment="1">
      <alignment vertical="center" wrapText="1"/>
    </xf>
    <xf numFmtId="0" fontId="10" fillId="0" borderId="0" xfId="0" applyFont="1" applyAlignment="1">
      <alignment vertical="center"/>
    </xf>
    <xf numFmtId="0" fontId="18" fillId="0" borderId="0" xfId="0" applyFont="1" applyAlignment="1">
      <alignment vertical="center"/>
    </xf>
    <xf numFmtId="0" fontId="1" fillId="8" borderId="0" xfId="0" applyFont="1" applyFill="1" applyAlignment="1">
      <alignment vertical="center"/>
    </xf>
    <xf numFmtId="0" fontId="8" fillId="5" borderId="0" xfId="0" applyFont="1" applyFill="1" applyAlignment="1">
      <alignment horizontal="left" vertical="center" wrapText="1" indent="1"/>
    </xf>
    <xf numFmtId="0" fontId="8" fillId="0" borderId="0" xfId="0" applyFont="1" applyAlignment="1">
      <alignment horizontal="left" vertical="center" wrapText="1" indent="1"/>
    </xf>
    <xf numFmtId="0" fontId="6" fillId="4"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0" borderId="0" xfId="0" applyFont="1" applyAlignment="1">
      <alignment horizontal="left" vertical="center" indent="1"/>
    </xf>
    <xf numFmtId="0" fontId="8" fillId="7" borderId="0" xfId="0" applyFont="1" applyFill="1" applyAlignment="1">
      <alignment horizontal="left" vertical="center" wrapText="1" indent="1"/>
    </xf>
    <xf numFmtId="0" fontId="8" fillId="5" borderId="3" xfId="0" applyFont="1" applyFill="1" applyBorder="1" applyAlignment="1">
      <alignment horizontal="left" vertical="center" indent="1"/>
    </xf>
    <xf numFmtId="0" fontId="10" fillId="9" borderId="0" xfId="0" applyFont="1" applyFill="1" applyAlignment="1">
      <alignment vertical="center" wrapText="1"/>
    </xf>
    <xf numFmtId="0" fontId="6" fillId="4" borderId="0" xfId="0" applyFont="1" applyFill="1" applyAlignment="1">
      <alignment horizontal="left" vertical="center" wrapText="1" indent="1"/>
    </xf>
  </cellXfs>
  <cellStyles count="1">
    <cellStyle name="Normal" xfId="0" builtinId="0"/>
  </cellStyles>
  <dxfs count="10">
    <dxf>
      <fill>
        <patternFill>
          <bgColor theme="7" tint="-0.24994659260841701"/>
        </patternFill>
      </fill>
    </dxf>
    <dxf>
      <fill>
        <patternFill>
          <bgColor theme="3" tint="0.79998168889431442"/>
        </patternFill>
      </fill>
    </dxf>
    <dxf>
      <fill>
        <patternFill>
          <bgColor theme="7" tint="0.39994506668294322"/>
        </patternFill>
      </fill>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i val="0"/>
        <color theme="1" tint="0.24994659260841701"/>
      </font>
      <border>
        <top style="thin">
          <color theme="6"/>
        </top>
      </border>
    </dxf>
    <dxf>
      <font>
        <color theme="0"/>
      </font>
      <fill>
        <patternFill>
          <bgColor theme="8" tint="-0.24994659260841701"/>
        </patternFill>
      </fill>
      <border>
        <bottom style="thin">
          <color theme="8" tint="-0.24994659260841701"/>
        </bottom>
      </border>
    </dxf>
    <dxf>
      <font>
        <color theme="1" tint="0.24994659260841701"/>
      </font>
      <border>
        <top/>
        <bottom style="thin">
          <color theme="6"/>
        </bottom>
      </border>
    </dxf>
  </dxfs>
  <tableStyles count="1" defaultTableStyle="TableStyleMedium2" defaultPivotStyle="PivotStyleLight16">
    <tableStyle name="Wedding_Budget_2" pivot="0" count="7" xr9:uid="{00000000-0011-0000-FFFF-FFFF00000000}">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592698</xdr:colOff>
      <xdr:row>0</xdr:row>
      <xdr:rowOff>118291</xdr:rowOff>
    </xdr:from>
    <xdr:to>
      <xdr:col>4</xdr:col>
      <xdr:colOff>800100</xdr:colOff>
      <xdr:row>1</xdr:row>
      <xdr:rowOff>76201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06998" y="118291"/>
          <a:ext cx="4750827" cy="1672410"/>
        </a:xfrm>
        <a:prstGeom prst="rect">
          <a:avLst/>
        </a:prstGeom>
      </xdr:spPr>
    </xdr:pic>
    <xdr:clientData/>
  </xdr:twoCellAnchor>
  <xdr:twoCellAnchor>
    <xdr:from>
      <xdr:col>1</xdr:col>
      <xdr:colOff>152400</xdr:colOff>
      <xdr:row>0</xdr:row>
      <xdr:rowOff>447674</xdr:rowOff>
    </xdr:from>
    <xdr:to>
      <xdr:col>1</xdr:col>
      <xdr:colOff>2438400</xdr:colOff>
      <xdr:row>0</xdr:row>
      <xdr:rowOff>1847849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66700" y="447674"/>
          <a:ext cx="2286000" cy="140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solidFill>
                <a:schemeClr val="accent1">
                  <a:lumMod val="75000"/>
                </a:schemeClr>
              </a:solidFill>
              <a:latin typeface="+mj-lt"/>
              <a:ea typeface="Cambria" panose="02040503050406030204" pitchFamily="18" charset="0"/>
            </a:rPr>
            <a:t>2022-2023 </a:t>
          </a:r>
        </a:p>
        <a:p>
          <a:pPr algn="ctr"/>
          <a:r>
            <a:rPr lang="en-US" sz="2400">
              <a:solidFill>
                <a:schemeClr val="accent1">
                  <a:lumMod val="75000"/>
                </a:schemeClr>
              </a:solidFill>
              <a:latin typeface="+mj-lt"/>
              <a:ea typeface="Cambria" panose="02040503050406030204" pitchFamily="18" charset="0"/>
            </a:rPr>
            <a:t>Club Goals &amp; Objectives</a:t>
          </a:r>
          <a:r>
            <a:rPr lang="en-US" sz="2400">
              <a:solidFill>
                <a:schemeClr val="bg1"/>
              </a:solidFill>
              <a:latin typeface="+mj-lt"/>
              <a:ea typeface="Cambria" panose="02040503050406030204" pitchFamily="18" charset="0"/>
            </a:rPr>
            <a:t> Budget</a:t>
          </a:r>
        </a:p>
        <a:p>
          <a:pPr algn="ctr"/>
          <a:r>
            <a:rPr lang="en-US" sz="1600" i="1">
              <a:solidFill>
                <a:schemeClr val="bg1"/>
              </a:solidFill>
              <a:latin typeface="+mn-lt"/>
              <a:ea typeface="Cambria" panose="02040503050406030204" pitchFamily="18" charset="0"/>
            </a:rPr>
            <a:t>[Partner 1] &amp; [Partner 2]</a:t>
          </a:r>
          <a:endParaRPr lang="en-US" sz="1400" i="1">
            <a:solidFill>
              <a:schemeClr val="bg1"/>
            </a:solidFill>
            <a:latin typeface="+mn-lt"/>
            <a:ea typeface="Cambria" panose="020405030504060302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8">
      <a:majorFont>
        <a:latin typeface="Candara"/>
        <a:ea typeface=""/>
        <a:cs typeface=""/>
      </a:majorFont>
      <a:minorFont>
        <a:latin typeface="Cambri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H119"/>
  <sheetViews>
    <sheetView showGridLines="0" tabSelected="1" zoomScaleNormal="100" workbookViewId="0">
      <selection activeCell="H6" sqref="H6"/>
    </sheetView>
  </sheetViews>
  <sheetFormatPr defaultColWidth="9" defaultRowHeight="21" customHeight="1" x14ac:dyDescent="0.2"/>
  <cols>
    <col min="1" max="1" width="1.5" style="1" customWidth="1"/>
    <col min="2" max="2" width="32.375" style="1" customWidth="1"/>
    <col min="3" max="6" width="13.625" style="1" customWidth="1"/>
    <col min="7" max="7" width="1.625" style="1" customWidth="1"/>
    <col min="8" max="8" width="23.125" style="1" customWidth="1"/>
    <col min="9" max="16384" width="9" style="1"/>
  </cols>
  <sheetData>
    <row r="1" spans="2:8" ht="135" customHeight="1" x14ac:dyDescent="0.2">
      <c r="G1" s="1" t="s">
        <v>0</v>
      </c>
      <c r="H1" s="33" t="s">
        <v>182</v>
      </c>
    </row>
    <row r="2" spans="2:8" ht="21" customHeight="1" x14ac:dyDescent="0.2">
      <c r="B2" s="1" t="s">
        <v>54</v>
      </c>
    </row>
    <row r="3" spans="2:8" ht="11.25" customHeight="1" thickBot="1" x14ac:dyDescent="0.25"/>
    <row r="4" spans="2:8" ht="44.25" customHeight="1" thickBot="1" x14ac:dyDescent="0.25">
      <c r="B4" s="7" t="s">
        <v>1</v>
      </c>
      <c r="C4" s="31">
        <f>F10+F17+F31+F43+F57+F67+F73+F80+F84+F91+F103</f>
        <v>0</v>
      </c>
      <c r="D4" s="7" t="s">
        <v>2</v>
      </c>
      <c r="E4" s="12" t="s">
        <v>68</v>
      </c>
      <c r="F4" s="37"/>
      <c r="H4" s="34" t="s">
        <v>183</v>
      </c>
    </row>
    <row r="5" spans="2:8" ht="20.25" customHeight="1" x14ac:dyDescent="0.2">
      <c r="B5" s="36" t="s">
        <v>57</v>
      </c>
    </row>
    <row r="6" spans="2:8" s="2" customFormat="1" ht="35.1" customHeight="1" x14ac:dyDescent="0.2">
      <c r="B6" s="40" t="s">
        <v>3</v>
      </c>
      <c r="C6" s="40"/>
      <c r="D6" s="40"/>
      <c r="E6" s="11" t="s">
        <v>4</v>
      </c>
      <c r="F6" s="11" t="s">
        <v>5</v>
      </c>
    </row>
    <row r="7" spans="2:8" ht="32.25" customHeight="1" x14ac:dyDescent="0.2">
      <c r="B7" s="41" t="s">
        <v>56</v>
      </c>
      <c r="C7" s="41"/>
      <c r="D7" s="41"/>
      <c r="E7" s="17">
        <v>1</v>
      </c>
      <c r="F7" s="13">
        <v>0</v>
      </c>
    </row>
    <row r="8" spans="2:8" ht="21" customHeight="1" x14ac:dyDescent="0.2">
      <c r="B8" s="42" t="s">
        <v>140</v>
      </c>
      <c r="C8" s="42"/>
      <c r="D8" s="42"/>
      <c r="E8" s="18">
        <v>1</v>
      </c>
      <c r="F8" s="14">
        <v>0</v>
      </c>
    </row>
    <row r="9" spans="2:8" ht="39.75" customHeight="1" x14ac:dyDescent="0.2">
      <c r="B9" s="38" t="s">
        <v>141</v>
      </c>
      <c r="C9" s="38"/>
      <c r="D9" s="38"/>
      <c r="E9" s="19">
        <v>2</v>
      </c>
      <c r="F9" s="15">
        <v>0</v>
      </c>
    </row>
    <row r="10" spans="2:8" ht="21" customHeight="1" x14ac:dyDescent="0.2">
      <c r="B10" s="8" t="s">
        <v>6</v>
      </c>
      <c r="C10" s="9"/>
      <c r="D10" s="10"/>
      <c r="E10" s="20">
        <f>SUM(E7:E9)</f>
        <v>4</v>
      </c>
      <c r="F10" s="16">
        <f>SUM(F7:F9)</f>
        <v>0</v>
      </c>
    </row>
    <row r="12" spans="2:8" s="3" customFormat="1" ht="21" customHeight="1" x14ac:dyDescent="0.2">
      <c r="B12" s="4" t="s">
        <v>7</v>
      </c>
      <c r="C12" s="5"/>
      <c r="D12" s="5"/>
      <c r="E12" s="6"/>
      <c r="F12" s="6"/>
    </row>
    <row r="13" spans="2:8" ht="42.75" customHeight="1" x14ac:dyDescent="0.2">
      <c r="B13" s="41" t="s">
        <v>8</v>
      </c>
      <c r="C13" s="41"/>
      <c r="D13" s="41"/>
      <c r="E13" s="17">
        <v>2</v>
      </c>
      <c r="F13" s="13">
        <v>0</v>
      </c>
    </row>
    <row r="14" spans="2:8" ht="42.75" customHeight="1" x14ac:dyDescent="0.2">
      <c r="B14" s="39" t="s">
        <v>142</v>
      </c>
      <c r="C14" s="39"/>
      <c r="D14" s="39"/>
      <c r="E14" s="18">
        <v>1</v>
      </c>
      <c r="F14" s="14">
        <v>0</v>
      </c>
    </row>
    <row r="15" spans="2:8" ht="28.5" customHeight="1" x14ac:dyDescent="0.2">
      <c r="B15" s="38" t="s">
        <v>143</v>
      </c>
      <c r="C15" s="38"/>
      <c r="D15" s="38"/>
      <c r="E15" s="19">
        <v>1</v>
      </c>
      <c r="F15" s="15">
        <v>0</v>
      </c>
    </row>
    <row r="16" spans="2:8" ht="30" customHeight="1" x14ac:dyDescent="0.2">
      <c r="B16" s="39" t="s">
        <v>144</v>
      </c>
      <c r="C16" s="39"/>
      <c r="D16" s="39"/>
      <c r="E16" s="18">
        <v>1</v>
      </c>
      <c r="F16" s="14">
        <v>0</v>
      </c>
    </row>
    <row r="17" spans="2:6" ht="21" customHeight="1" x14ac:dyDescent="0.2">
      <c r="B17" s="8" t="s">
        <v>9</v>
      </c>
      <c r="C17" s="9"/>
      <c r="D17" s="10"/>
      <c r="E17" s="20">
        <f>SUM(E13:E16)</f>
        <v>5</v>
      </c>
      <c r="F17" s="16">
        <f>SUM(F13:F16)</f>
        <v>0</v>
      </c>
    </row>
    <row r="19" spans="2:6" s="3" customFormat="1" ht="21" customHeight="1" x14ac:dyDescent="0.2">
      <c r="B19" s="21" t="s">
        <v>10</v>
      </c>
      <c r="C19" s="22"/>
      <c r="D19" s="22"/>
      <c r="E19" s="23"/>
      <c r="F19" s="23"/>
    </row>
    <row r="20" spans="2:6" ht="27.75" customHeight="1" x14ac:dyDescent="0.2">
      <c r="B20" s="38" t="s">
        <v>145</v>
      </c>
      <c r="C20" s="38"/>
      <c r="D20" s="38"/>
      <c r="E20" s="19">
        <v>1</v>
      </c>
      <c r="F20" s="15">
        <v>0</v>
      </c>
    </row>
    <row r="21" spans="2:6" ht="14.25" x14ac:dyDescent="0.2">
      <c r="B21" s="39" t="s">
        <v>146</v>
      </c>
      <c r="C21" s="39"/>
      <c r="D21" s="39"/>
      <c r="E21" s="18">
        <v>1</v>
      </c>
      <c r="F21" s="14">
        <v>0</v>
      </c>
    </row>
    <row r="22" spans="2:6" ht="26.25" customHeight="1" x14ac:dyDescent="0.2">
      <c r="B22" s="38" t="s">
        <v>147</v>
      </c>
      <c r="C22" s="38"/>
      <c r="D22" s="38"/>
      <c r="E22" s="19">
        <v>1</v>
      </c>
      <c r="F22" s="15">
        <v>0</v>
      </c>
    </row>
    <row r="23" spans="2:6" ht="14.25" x14ac:dyDescent="0.2">
      <c r="B23" s="39" t="s">
        <v>148</v>
      </c>
      <c r="C23" s="39"/>
      <c r="D23" s="39"/>
      <c r="E23" s="18">
        <v>1</v>
      </c>
      <c r="F23" s="14">
        <v>0</v>
      </c>
    </row>
    <row r="24" spans="2:6" ht="14.25" x14ac:dyDescent="0.2">
      <c r="B24" s="38" t="s">
        <v>149</v>
      </c>
      <c r="C24" s="38"/>
      <c r="D24" s="38"/>
      <c r="E24" s="19">
        <v>1</v>
      </c>
      <c r="F24" s="15">
        <v>0</v>
      </c>
    </row>
    <row r="25" spans="2:6" ht="14.25" x14ac:dyDescent="0.2">
      <c r="B25" s="39" t="s">
        <v>150</v>
      </c>
      <c r="C25" s="39"/>
      <c r="D25" s="39"/>
      <c r="E25" s="18">
        <v>2</v>
      </c>
      <c r="F25" s="14">
        <v>0</v>
      </c>
    </row>
    <row r="26" spans="2:6" ht="14.25" x14ac:dyDescent="0.2">
      <c r="B26" s="38" t="s">
        <v>58</v>
      </c>
      <c r="C26" s="38"/>
      <c r="D26" s="38"/>
      <c r="E26" s="19">
        <v>1</v>
      </c>
      <c r="F26" s="15">
        <v>0</v>
      </c>
    </row>
    <row r="27" spans="2:6" ht="14.25" x14ac:dyDescent="0.2">
      <c r="B27" s="39" t="s">
        <v>152</v>
      </c>
      <c r="C27" s="39"/>
      <c r="D27" s="39"/>
      <c r="E27" s="18">
        <v>2</v>
      </c>
      <c r="F27" s="14">
        <v>0</v>
      </c>
    </row>
    <row r="28" spans="2:6" ht="14.25" x14ac:dyDescent="0.2">
      <c r="B28" s="38" t="s">
        <v>151</v>
      </c>
      <c r="C28" s="38"/>
      <c r="D28" s="38"/>
      <c r="E28" s="19">
        <v>1</v>
      </c>
      <c r="F28" s="15">
        <v>0</v>
      </c>
    </row>
    <row r="29" spans="2:6" ht="33" customHeight="1" x14ac:dyDescent="0.2">
      <c r="B29" s="39" t="s">
        <v>153</v>
      </c>
      <c r="C29" s="39"/>
      <c r="D29" s="39"/>
      <c r="E29" s="18">
        <v>1</v>
      </c>
      <c r="F29" s="14">
        <v>0</v>
      </c>
    </row>
    <row r="30" spans="2:6" ht="17.25" customHeight="1" x14ac:dyDescent="0.2">
      <c r="B30" s="38" t="s">
        <v>11</v>
      </c>
      <c r="C30" s="38"/>
      <c r="D30" s="38"/>
      <c r="E30" s="19">
        <v>2</v>
      </c>
      <c r="F30" s="15">
        <v>0</v>
      </c>
    </row>
    <row r="31" spans="2:6" ht="21" customHeight="1" x14ac:dyDescent="0.2">
      <c r="B31" s="8" t="s">
        <v>12</v>
      </c>
      <c r="C31" s="9"/>
      <c r="D31" s="10"/>
      <c r="E31" s="20">
        <f>SUM(E20:E30)</f>
        <v>14</v>
      </c>
      <c r="F31" s="16">
        <f>SUM(F20:F30)</f>
        <v>0</v>
      </c>
    </row>
    <row r="32" spans="2:6" ht="21" customHeight="1" x14ac:dyDescent="0.2">
      <c r="B32" s="24"/>
      <c r="C32" s="25"/>
      <c r="D32" s="26"/>
      <c r="E32" s="27"/>
      <c r="F32" s="28"/>
    </row>
    <row r="33" spans="2:6" s="3" customFormat="1" ht="21" customHeight="1" x14ac:dyDescent="0.2">
      <c r="B33" s="4" t="s">
        <v>13</v>
      </c>
      <c r="C33" s="5"/>
      <c r="D33" s="5"/>
      <c r="E33" s="6"/>
      <c r="F33" s="6"/>
    </row>
    <row r="34" spans="2:6" ht="22.5" customHeight="1" x14ac:dyDescent="0.2">
      <c r="B34" s="41" t="s">
        <v>154</v>
      </c>
      <c r="C34" s="41"/>
      <c r="D34" s="41"/>
      <c r="E34" s="17">
        <v>2</v>
      </c>
      <c r="F34" s="13">
        <v>0</v>
      </c>
    </row>
    <row r="35" spans="2:6" ht="60.75" customHeight="1" x14ac:dyDescent="0.2">
      <c r="B35" s="39" t="s">
        <v>59</v>
      </c>
      <c r="C35" s="39"/>
      <c r="D35" s="39"/>
      <c r="E35" s="18">
        <v>3</v>
      </c>
      <c r="F35" s="14">
        <v>0</v>
      </c>
    </row>
    <row r="36" spans="2:6" ht="19.5" customHeight="1" x14ac:dyDescent="0.2">
      <c r="B36" s="38" t="s">
        <v>155</v>
      </c>
      <c r="C36" s="38"/>
      <c r="D36" s="38"/>
      <c r="E36" s="19">
        <v>1</v>
      </c>
      <c r="F36" s="15">
        <v>0</v>
      </c>
    </row>
    <row r="37" spans="2:6" ht="30" customHeight="1" x14ac:dyDescent="0.2">
      <c r="B37" s="39" t="s">
        <v>14</v>
      </c>
      <c r="C37" s="39"/>
      <c r="D37" s="39"/>
      <c r="E37" s="18">
        <v>1</v>
      </c>
      <c r="F37" s="14">
        <v>0</v>
      </c>
    </row>
    <row r="38" spans="2:6" ht="27.75" customHeight="1" x14ac:dyDescent="0.2">
      <c r="B38" s="38" t="s">
        <v>15</v>
      </c>
      <c r="C38" s="38"/>
      <c r="D38" s="38"/>
      <c r="E38" s="19">
        <v>2</v>
      </c>
      <c r="F38" s="15">
        <v>0</v>
      </c>
    </row>
    <row r="39" spans="2:6" ht="32.25" customHeight="1" x14ac:dyDescent="0.2">
      <c r="B39" s="39" t="s">
        <v>156</v>
      </c>
      <c r="C39" s="39"/>
      <c r="D39" s="39"/>
      <c r="E39" s="18">
        <v>2</v>
      </c>
      <c r="F39" s="14">
        <v>0</v>
      </c>
    </row>
    <row r="40" spans="2:6" ht="27.75" customHeight="1" x14ac:dyDescent="0.2">
      <c r="B40" s="38" t="s">
        <v>16</v>
      </c>
      <c r="C40" s="38"/>
      <c r="D40" s="38"/>
      <c r="E40" s="19">
        <v>2</v>
      </c>
      <c r="F40" s="15">
        <v>0</v>
      </c>
    </row>
    <row r="41" spans="2:6" ht="30" customHeight="1" x14ac:dyDescent="0.2">
      <c r="B41" s="39" t="s">
        <v>17</v>
      </c>
      <c r="C41" s="39"/>
      <c r="D41" s="39"/>
      <c r="E41" s="18">
        <v>1</v>
      </c>
      <c r="F41" s="14">
        <v>0</v>
      </c>
    </row>
    <row r="42" spans="2:6" ht="27.75" customHeight="1" x14ac:dyDescent="0.2">
      <c r="B42" s="38" t="s">
        <v>157</v>
      </c>
      <c r="C42" s="38"/>
      <c r="D42" s="38"/>
      <c r="E42" s="19">
        <v>1</v>
      </c>
      <c r="F42" s="15">
        <v>0</v>
      </c>
    </row>
    <row r="43" spans="2:6" ht="21" customHeight="1" x14ac:dyDescent="0.2">
      <c r="B43" s="8" t="s">
        <v>18</v>
      </c>
      <c r="C43" s="9"/>
      <c r="D43" s="10"/>
      <c r="E43" s="20">
        <f>SUM(E34:E42)</f>
        <v>15</v>
      </c>
      <c r="F43" s="16">
        <f>SUM(F34:F42)</f>
        <v>0</v>
      </c>
    </row>
    <row r="44" spans="2:6" ht="21" customHeight="1" x14ac:dyDescent="0.2">
      <c r="B44" s="24"/>
      <c r="C44" s="25"/>
      <c r="D44" s="26"/>
      <c r="E44" s="27"/>
      <c r="F44" s="28"/>
    </row>
    <row r="45" spans="2:6" s="3" customFormat="1" ht="21" customHeight="1" x14ac:dyDescent="0.2">
      <c r="B45" s="4" t="s">
        <v>19</v>
      </c>
      <c r="C45" s="5"/>
      <c r="D45" s="5"/>
      <c r="E45" s="6"/>
      <c r="F45" s="6"/>
    </row>
    <row r="46" spans="2:6" ht="34.5" customHeight="1" x14ac:dyDescent="0.2">
      <c r="B46" s="41" t="s">
        <v>20</v>
      </c>
      <c r="C46" s="41"/>
      <c r="D46" s="41"/>
      <c r="E46" s="17">
        <v>2</v>
      </c>
      <c r="F46" s="13">
        <v>0</v>
      </c>
    </row>
    <row r="47" spans="2:6" ht="30" customHeight="1" x14ac:dyDescent="0.2">
      <c r="B47" s="39" t="s">
        <v>21</v>
      </c>
      <c r="C47" s="39"/>
      <c r="D47" s="39"/>
      <c r="E47" s="18">
        <v>2</v>
      </c>
      <c r="F47" s="14">
        <v>0</v>
      </c>
    </row>
    <row r="48" spans="2:6" ht="29.25" customHeight="1" x14ac:dyDescent="0.2">
      <c r="B48" s="38" t="s">
        <v>22</v>
      </c>
      <c r="C48" s="38"/>
      <c r="D48" s="38"/>
      <c r="E48" s="19">
        <v>1</v>
      </c>
      <c r="F48" s="15">
        <v>0</v>
      </c>
    </row>
    <row r="49" spans="2:6" ht="29.25" customHeight="1" x14ac:dyDescent="0.2">
      <c r="B49" s="39" t="s">
        <v>23</v>
      </c>
      <c r="C49" s="39"/>
      <c r="D49" s="39"/>
      <c r="E49" s="18">
        <v>2</v>
      </c>
      <c r="F49" s="14">
        <v>0</v>
      </c>
    </row>
    <row r="50" spans="2:6" ht="14.25" x14ac:dyDescent="0.2">
      <c r="B50" s="38" t="s">
        <v>28</v>
      </c>
      <c r="C50" s="38"/>
      <c r="D50" s="38"/>
      <c r="E50" s="19">
        <v>2</v>
      </c>
      <c r="F50" s="15">
        <v>0</v>
      </c>
    </row>
    <row r="51" spans="2:6" ht="15.75" customHeight="1" x14ac:dyDescent="0.2">
      <c r="B51" s="43" t="s">
        <v>24</v>
      </c>
      <c r="C51" s="43"/>
      <c r="D51" s="43"/>
      <c r="E51" s="29">
        <v>1</v>
      </c>
      <c r="F51" s="30">
        <v>0</v>
      </c>
    </row>
    <row r="52" spans="2:6" ht="26.25" customHeight="1" x14ac:dyDescent="0.2">
      <c r="B52" s="38" t="s">
        <v>25</v>
      </c>
      <c r="C52" s="38"/>
      <c r="D52" s="38"/>
      <c r="E52" s="19">
        <v>1</v>
      </c>
      <c r="F52" s="15">
        <v>0</v>
      </c>
    </row>
    <row r="53" spans="2:6" ht="16.5" customHeight="1" x14ac:dyDescent="0.2">
      <c r="B53" s="43" t="s">
        <v>26</v>
      </c>
      <c r="C53" s="43"/>
      <c r="D53" s="43"/>
      <c r="E53" s="18">
        <v>1</v>
      </c>
      <c r="F53" s="14">
        <v>0</v>
      </c>
    </row>
    <row r="54" spans="2:6" ht="85.5" customHeight="1" x14ac:dyDescent="0.2">
      <c r="B54" s="38" t="s">
        <v>158</v>
      </c>
      <c r="C54" s="38"/>
      <c r="D54" s="38"/>
      <c r="E54" s="19">
        <v>2</v>
      </c>
      <c r="F54" s="15">
        <v>0</v>
      </c>
    </row>
    <row r="55" spans="2:6" ht="16.5" customHeight="1" x14ac:dyDescent="0.2">
      <c r="B55" s="43" t="s">
        <v>27</v>
      </c>
      <c r="C55" s="43"/>
      <c r="D55" s="43"/>
      <c r="E55" s="18">
        <v>1</v>
      </c>
      <c r="F55" s="14">
        <v>0</v>
      </c>
    </row>
    <row r="56" spans="2:6" ht="33.75" customHeight="1" x14ac:dyDescent="0.2">
      <c r="B56" s="38" t="s">
        <v>60</v>
      </c>
      <c r="C56" s="38"/>
      <c r="D56" s="38"/>
      <c r="E56" s="19">
        <v>2</v>
      </c>
      <c r="F56" s="15">
        <v>0</v>
      </c>
    </row>
    <row r="57" spans="2:6" ht="21" customHeight="1" x14ac:dyDescent="0.2">
      <c r="B57" s="8" t="s">
        <v>29</v>
      </c>
      <c r="C57" s="9"/>
      <c r="D57" s="10"/>
      <c r="E57" s="20">
        <f>SUM(E46:E56)</f>
        <v>17</v>
      </c>
      <c r="F57" s="16">
        <f>SUM(F46:F56)</f>
        <v>0</v>
      </c>
    </row>
    <row r="58" spans="2:6" ht="21" customHeight="1" x14ac:dyDescent="0.2">
      <c r="B58" s="24"/>
      <c r="C58" s="25"/>
      <c r="D58" s="26"/>
      <c r="E58" s="27"/>
      <c r="F58" s="28"/>
    </row>
    <row r="59" spans="2:6" s="3" customFormat="1" ht="21" customHeight="1" x14ac:dyDescent="0.2">
      <c r="B59" s="4" t="s">
        <v>139</v>
      </c>
      <c r="C59" s="5"/>
      <c r="D59" s="5"/>
      <c r="E59" s="6"/>
      <c r="F59" s="6"/>
    </row>
    <row r="60" spans="2:6" ht="22.5" customHeight="1" x14ac:dyDescent="0.2">
      <c r="B60" s="41" t="s">
        <v>49</v>
      </c>
      <c r="C60" s="41"/>
      <c r="D60" s="41"/>
      <c r="E60" s="17">
        <v>2</v>
      </c>
      <c r="F60" s="13">
        <v>0</v>
      </c>
    </row>
    <row r="61" spans="2:6" ht="42.75" customHeight="1" x14ac:dyDescent="0.2">
      <c r="B61" s="39" t="s">
        <v>50</v>
      </c>
      <c r="C61" s="39"/>
      <c r="D61" s="39"/>
      <c r="E61" s="18">
        <v>2</v>
      </c>
      <c r="F61" s="14">
        <v>0</v>
      </c>
    </row>
    <row r="62" spans="2:6" ht="43.5" customHeight="1" x14ac:dyDescent="0.2">
      <c r="B62" s="38" t="s">
        <v>51</v>
      </c>
      <c r="C62" s="38"/>
      <c r="D62" s="38"/>
      <c r="E62" s="19">
        <v>1</v>
      </c>
      <c r="F62" s="15">
        <v>0</v>
      </c>
    </row>
    <row r="63" spans="2:6" ht="30" customHeight="1" x14ac:dyDescent="0.2">
      <c r="B63" s="39" t="s">
        <v>52</v>
      </c>
      <c r="C63" s="39"/>
      <c r="D63" s="39"/>
      <c r="E63" s="18">
        <v>2</v>
      </c>
      <c r="F63" s="14">
        <v>0</v>
      </c>
    </row>
    <row r="64" spans="2:6" ht="57" customHeight="1" x14ac:dyDescent="0.2">
      <c r="B64" s="38" t="s">
        <v>159</v>
      </c>
      <c r="C64" s="38"/>
      <c r="D64" s="38"/>
      <c r="E64" s="19">
        <v>1</v>
      </c>
      <c r="F64" s="15">
        <v>0</v>
      </c>
    </row>
    <row r="65" spans="2:6" ht="22.5" customHeight="1" x14ac:dyDescent="0.2">
      <c r="B65" s="39" t="s">
        <v>160</v>
      </c>
      <c r="C65" s="39"/>
      <c r="D65" s="39"/>
      <c r="E65" s="18">
        <v>2</v>
      </c>
      <c r="F65" s="14">
        <v>0</v>
      </c>
    </row>
    <row r="66" spans="2:6" ht="136.5" customHeight="1" x14ac:dyDescent="0.2">
      <c r="B66" s="38" t="s">
        <v>161</v>
      </c>
      <c r="C66" s="38"/>
      <c r="D66" s="38"/>
      <c r="E66" s="19">
        <v>2</v>
      </c>
      <c r="F66" s="15">
        <v>0</v>
      </c>
    </row>
    <row r="67" spans="2:6" ht="21" customHeight="1" x14ac:dyDescent="0.2">
      <c r="B67" s="8" t="s">
        <v>53</v>
      </c>
      <c r="C67" s="9"/>
      <c r="D67" s="10"/>
      <c r="E67" s="20">
        <f>SUM(E60:E66)</f>
        <v>12</v>
      </c>
      <c r="F67" s="16">
        <f>SUM(F60:F66)</f>
        <v>0</v>
      </c>
    </row>
    <row r="68" spans="2:6" ht="21" customHeight="1" x14ac:dyDescent="0.2">
      <c r="B68" s="24"/>
      <c r="C68" s="25"/>
      <c r="D68" s="26"/>
      <c r="E68" s="27"/>
      <c r="F68" s="28"/>
    </row>
    <row r="69" spans="2:6" s="2" customFormat="1" ht="35.1" customHeight="1" x14ac:dyDescent="0.2">
      <c r="B69" s="40" t="s">
        <v>30</v>
      </c>
      <c r="C69" s="40"/>
      <c r="D69" s="40"/>
      <c r="E69" s="11" t="s">
        <v>4</v>
      </c>
      <c r="F69" s="11" t="s">
        <v>5</v>
      </c>
    </row>
    <row r="70" spans="2:6" ht="21" customHeight="1" x14ac:dyDescent="0.2">
      <c r="B70" s="44" t="s">
        <v>61</v>
      </c>
      <c r="C70" s="44"/>
      <c r="D70" s="44"/>
      <c r="E70" s="17">
        <v>2</v>
      </c>
      <c r="F70" s="13">
        <v>0</v>
      </c>
    </row>
    <row r="71" spans="2:6" ht="21" customHeight="1" x14ac:dyDescent="0.2">
      <c r="B71" s="42" t="s">
        <v>62</v>
      </c>
      <c r="C71" s="42"/>
      <c r="D71" s="42"/>
      <c r="E71" s="18">
        <v>2</v>
      </c>
      <c r="F71" s="14">
        <v>0</v>
      </c>
    </row>
    <row r="72" spans="2:6" ht="19.5" customHeight="1" x14ac:dyDescent="0.2">
      <c r="B72" s="38" t="s">
        <v>31</v>
      </c>
      <c r="C72" s="38"/>
      <c r="D72" s="38"/>
      <c r="E72" s="19">
        <v>2</v>
      </c>
      <c r="F72" s="15">
        <v>0</v>
      </c>
    </row>
    <row r="73" spans="2:6" ht="21" customHeight="1" x14ac:dyDescent="0.2">
      <c r="B73" s="8" t="s">
        <v>32</v>
      </c>
      <c r="C73" s="9"/>
      <c r="D73" s="10"/>
      <c r="E73" s="20">
        <f>SUM(E70:E72)</f>
        <v>6</v>
      </c>
      <c r="F73" s="16">
        <f>SUM(F70:F72)</f>
        <v>0</v>
      </c>
    </row>
    <row r="74" spans="2:6" ht="21" customHeight="1" x14ac:dyDescent="0.2">
      <c r="B74" s="24"/>
      <c r="C74" s="25"/>
      <c r="D74" s="26"/>
      <c r="E74" s="27"/>
      <c r="F74" s="28"/>
    </row>
    <row r="75" spans="2:6" s="2" customFormat="1" ht="35.1" customHeight="1" x14ac:dyDescent="0.2">
      <c r="B75" s="40" t="s">
        <v>33</v>
      </c>
      <c r="C75" s="40"/>
      <c r="D75" s="40"/>
      <c r="E75" s="11" t="s">
        <v>4</v>
      </c>
      <c r="F75" s="11" t="s">
        <v>5</v>
      </c>
    </row>
    <row r="76" spans="2:6" ht="30.75" customHeight="1" x14ac:dyDescent="0.2">
      <c r="B76" s="41" t="s">
        <v>34</v>
      </c>
      <c r="C76" s="41"/>
      <c r="D76" s="41"/>
      <c r="E76" s="17">
        <v>1</v>
      </c>
      <c r="F76" s="13">
        <v>0</v>
      </c>
    </row>
    <row r="77" spans="2:6" ht="27.75" customHeight="1" x14ac:dyDescent="0.2">
      <c r="B77" s="39" t="s">
        <v>35</v>
      </c>
      <c r="C77" s="39"/>
      <c r="D77" s="39"/>
      <c r="E77" s="18">
        <v>1</v>
      </c>
      <c r="F77" s="14">
        <v>0</v>
      </c>
    </row>
    <row r="78" spans="2:6" ht="61.5" customHeight="1" x14ac:dyDescent="0.2">
      <c r="B78" s="38" t="s">
        <v>162</v>
      </c>
      <c r="C78" s="38"/>
      <c r="D78" s="38"/>
      <c r="E78" s="19">
        <v>2</v>
      </c>
      <c r="F78" s="15">
        <v>0</v>
      </c>
    </row>
    <row r="79" spans="2:6" ht="27.75" customHeight="1" x14ac:dyDescent="0.2">
      <c r="B79" s="39" t="s">
        <v>163</v>
      </c>
      <c r="C79" s="39"/>
      <c r="D79" s="39"/>
      <c r="E79" s="18">
        <v>2</v>
      </c>
      <c r="F79" s="14">
        <v>0</v>
      </c>
    </row>
    <row r="80" spans="2:6" ht="21" customHeight="1" x14ac:dyDescent="0.2">
      <c r="B80" s="8" t="s">
        <v>36</v>
      </c>
      <c r="C80" s="9"/>
      <c r="D80" s="10"/>
      <c r="E80" s="20">
        <f>SUM(E76:E79)</f>
        <v>6</v>
      </c>
      <c r="F80" s="16">
        <f>SUM(F76:F79)</f>
        <v>0</v>
      </c>
    </row>
    <row r="81" spans="2:6" ht="21" customHeight="1" x14ac:dyDescent="0.2">
      <c r="B81" s="24"/>
      <c r="C81" s="25"/>
      <c r="D81" s="26"/>
      <c r="E81" s="27"/>
      <c r="F81" s="28"/>
    </row>
    <row r="82" spans="2:6" s="2" customFormat="1" ht="35.1" customHeight="1" x14ac:dyDescent="0.2">
      <c r="B82" s="40" t="s">
        <v>37</v>
      </c>
      <c r="C82" s="40"/>
      <c r="D82" s="40"/>
      <c r="E82" s="11" t="s">
        <v>4</v>
      </c>
      <c r="F82" s="11" t="s">
        <v>5</v>
      </c>
    </row>
    <row r="83" spans="2:6" ht="43.5" customHeight="1" x14ac:dyDescent="0.2">
      <c r="B83" s="41" t="s">
        <v>164</v>
      </c>
      <c r="C83" s="41"/>
      <c r="D83" s="41"/>
      <c r="E83" s="17">
        <v>2</v>
      </c>
      <c r="F83" s="13">
        <v>0</v>
      </c>
    </row>
    <row r="84" spans="2:6" ht="21" customHeight="1" x14ac:dyDescent="0.2">
      <c r="B84" s="8" t="s">
        <v>38</v>
      </c>
      <c r="C84" s="9"/>
      <c r="D84" s="10"/>
      <c r="E84" s="20">
        <f>SUM(E83:E83)</f>
        <v>2</v>
      </c>
      <c r="F84" s="16">
        <f>SUM(F83:F83)</f>
        <v>0</v>
      </c>
    </row>
    <row r="85" spans="2:6" ht="21" customHeight="1" x14ac:dyDescent="0.2">
      <c r="B85" s="24"/>
      <c r="C85" s="25"/>
      <c r="D85" s="26"/>
      <c r="E85" s="27"/>
      <c r="F85" s="28"/>
    </row>
    <row r="86" spans="2:6" s="2" customFormat="1" ht="35.1" customHeight="1" x14ac:dyDescent="0.2">
      <c r="B86" s="40" t="s">
        <v>39</v>
      </c>
      <c r="C86" s="40"/>
      <c r="D86" s="40"/>
      <c r="E86" s="11" t="s">
        <v>4</v>
      </c>
      <c r="F86" s="11" t="s">
        <v>5</v>
      </c>
    </row>
    <row r="87" spans="2:6" ht="48" customHeight="1" x14ac:dyDescent="0.2">
      <c r="B87" s="41" t="s">
        <v>165</v>
      </c>
      <c r="C87" s="41"/>
      <c r="D87" s="41"/>
      <c r="E87" s="17">
        <v>2</v>
      </c>
      <c r="F87" s="13">
        <v>0</v>
      </c>
    </row>
    <row r="88" spans="2:6" ht="27.75" customHeight="1" x14ac:dyDescent="0.2">
      <c r="B88" s="39" t="s">
        <v>41</v>
      </c>
      <c r="C88" s="39"/>
      <c r="D88" s="39"/>
      <c r="E88" s="18">
        <v>2</v>
      </c>
      <c r="F88" s="14">
        <v>0</v>
      </c>
    </row>
    <row r="89" spans="2:6" ht="21" customHeight="1" x14ac:dyDescent="0.2">
      <c r="B89" s="38" t="s">
        <v>40</v>
      </c>
      <c r="C89" s="38"/>
      <c r="D89" s="38"/>
      <c r="E89" s="19">
        <v>2</v>
      </c>
      <c r="F89" s="15">
        <v>0</v>
      </c>
    </row>
    <row r="90" spans="2:6" ht="88.5" customHeight="1" x14ac:dyDescent="0.2">
      <c r="B90" s="39" t="s">
        <v>166</v>
      </c>
      <c r="C90" s="39"/>
      <c r="D90" s="39"/>
      <c r="E90" s="18">
        <v>2</v>
      </c>
      <c r="F90" s="14">
        <v>0</v>
      </c>
    </row>
    <row r="91" spans="2:6" ht="21" customHeight="1" x14ac:dyDescent="0.2">
      <c r="B91" s="8" t="s">
        <v>42</v>
      </c>
      <c r="C91" s="9"/>
      <c r="D91" s="10"/>
      <c r="E91" s="20">
        <f>SUM(E87:E90)</f>
        <v>8</v>
      </c>
      <c r="F91" s="16">
        <f>SUM(F87:F90)</f>
        <v>0</v>
      </c>
    </row>
    <row r="92" spans="2:6" ht="21" customHeight="1" x14ac:dyDescent="0.2">
      <c r="B92" s="24"/>
      <c r="C92" s="25"/>
      <c r="D92" s="26"/>
      <c r="E92" s="27"/>
      <c r="F92" s="28"/>
    </row>
    <row r="93" spans="2:6" s="2" customFormat="1" ht="35.1" customHeight="1" x14ac:dyDescent="0.2">
      <c r="B93" s="46" t="s">
        <v>43</v>
      </c>
      <c r="C93" s="46"/>
      <c r="D93" s="46"/>
      <c r="E93" s="11" t="s">
        <v>4</v>
      </c>
      <c r="F93" s="11" t="s">
        <v>5</v>
      </c>
    </row>
    <row r="94" spans="2:6" ht="31.5" customHeight="1" x14ac:dyDescent="0.2">
      <c r="B94" s="38" t="s">
        <v>167</v>
      </c>
      <c r="C94" s="38"/>
      <c r="D94" s="38"/>
      <c r="E94" s="19">
        <v>1</v>
      </c>
      <c r="F94" s="15">
        <v>0</v>
      </c>
    </row>
    <row r="95" spans="2:6" ht="20.25" customHeight="1" x14ac:dyDescent="0.2">
      <c r="B95" s="39" t="s">
        <v>168</v>
      </c>
      <c r="C95" s="39"/>
      <c r="D95" s="39"/>
      <c r="E95" s="18">
        <v>1</v>
      </c>
      <c r="F95" s="14">
        <v>0</v>
      </c>
    </row>
    <row r="96" spans="2:6" ht="21" customHeight="1" x14ac:dyDescent="0.2">
      <c r="B96" s="38" t="s">
        <v>169</v>
      </c>
      <c r="C96" s="38"/>
      <c r="D96" s="38"/>
      <c r="E96" s="19">
        <v>1</v>
      </c>
      <c r="F96" s="15">
        <v>0</v>
      </c>
    </row>
    <row r="97" spans="2:6" ht="18.75" customHeight="1" x14ac:dyDescent="0.2">
      <c r="B97" s="39" t="s">
        <v>170</v>
      </c>
      <c r="C97" s="39"/>
      <c r="D97" s="39"/>
      <c r="E97" s="18">
        <v>1</v>
      </c>
      <c r="F97" s="14">
        <v>0</v>
      </c>
    </row>
    <row r="98" spans="2:6" ht="31.5" customHeight="1" x14ac:dyDescent="0.2">
      <c r="B98" s="38" t="s">
        <v>44</v>
      </c>
      <c r="C98" s="38"/>
      <c r="D98" s="38"/>
      <c r="E98" s="19">
        <v>2</v>
      </c>
      <c r="F98" s="15">
        <v>0</v>
      </c>
    </row>
    <row r="99" spans="2:6" ht="30.75" customHeight="1" x14ac:dyDescent="0.2">
      <c r="B99" s="39" t="s">
        <v>45</v>
      </c>
      <c r="C99" s="39"/>
      <c r="D99" s="39"/>
      <c r="E99" s="18">
        <v>1</v>
      </c>
      <c r="F99" s="14">
        <v>0</v>
      </c>
    </row>
    <row r="100" spans="2:6" ht="21" customHeight="1" x14ac:dyDescent="0.2">
      <c r="B100" s="38" t="s">
        <v>46</v>
      </c>
      <c r="C100" s="38"/>
      <c r="D100" s="38"/>
      <c r="E100" s="19">
        <v>2</v>
      </c>
      <c r="F100" s="15">
        <v>0</v>
      </c>
    </row>
    <row r="101" spans="2:6" ht="30" customHeight="1" x14ac:dyDescent="0.2">
      <c r="B101" s="39" t="s">
        <v>63</v>
      </c>
      <c r="C101" s="39"/>
      <c r="D101" s="39"/>
      <c r="E101" s="18">
        <v>1</v>
      </c>
      <c r="F101" s="14">
        <v>0</v>
      </c>
    </row>
    <row r="102" spans="2:6" ht="28.5" customHeight="1" x14ac:dyDescent="0.2">
      <c r="B102" s="38" t="s">
        <v>171</v>
      </c>
      <c r="C102" s="38"/>
      <c r="D102" s="38"/>
      <c r="E102" s="19">
        <v>1</v>
      </c>
      <c r="F102" s="15">
        <v>0</v>
      </c>
    </row>
    <row r="103" spans="2:6" ht="21" customHeight="1" x14ac:dyDescent="0.2">
      <c r="B103" s="8" t="s">
        <v>47</v>
      </c>
      <c r="C103" s="9"/>
      <c r="D103" s="10"/>
      <c r="E103" s="20">
        <f>SUM(E94:E102)</f>
        <v>11</v>
      </c>
      <c r="F103" s="16">
        <f>SUM(F94:F102)</f>
        <v>0</v>
      </c>
    </row>
    <row r="104" spans="2:6" ht="21" customHeight="1" x14ac:dyDescent="0.2">
      <c r="B104" s="24"/>
      <c r="C104" s="25"/>
      <c r="D104" s="26"/>
      <c r="E104" s="27"/>
      <c r="F104" s="28"/>
    </row>
    <row r="105" spans="2:6" ht="21" customHeight="1" x14ac:dyDescent="0.2">
      <c r="B105" s="7" t="s">
        <v>48</v>
      </c>
      <c r="C105" s="32">
        <f>E103+E91+E84+E80+E73+E67+E57+E43+E31+E17+E10</f>
        <v>100</v>
      </c>
    </row>
    <row r="107" spans="2:6" ht="76.5" customHeight="1" x14ac:dyDescent="0.2">
      <c r="B107" s="45" t="s">
        <v>55</v>
      </c>
      <c r="C107" s="45"/>
      <c r="D107" s="45"/>
      <c r="E107" s="45"/>
      <c r="F107" s="45"/>
    </row>
    <row r="108" spans="2:6" ht="21" customHeight="1" x14ac:dyDescent="0.2">
      <c r="B108" s="35" t="s">
        <v>64</v>
      </c>
    </row>
    <row r="109" spans="2:6" ht="21" customHeight="1" x14ac:dyDescent="0.2">
      <c r="B109" s="1" t="s">
        <v>172</v>
      </c>
    </row>
    <row r="110" spans="2:6" ht="21" customHeight="1" x14ac:dyDescent="0.2">
      <c r="B110" s="1" t="s">
        <v>173</v>
      </c>
    </row>
    <row r="111" spans="2:6" ht="21" customHeight="1" x14ac:dyDescent="0.2">
      <c r="B111" s="1" t="s">
        <v>174</v>
      </c>
    </row>
    <row r="112" spans="2:6" ht="21" customHeight="1" x14ac:dyDescent="0.2">
      <c r="B112" s="1" t="s">
        <v>175</v>
      </c>
    </row>
    <row r="113" spans="2:2" ht="21" customHeight="1" x14ac:dyDescent="0.2">
      <c r="B113" s="1" t="s">
        <v>176</v>
      </c>
    </row>
    <row r="114" spans="2:2" ht="21" customHeight="1" x14ac:dyDescent="0.2">
      <c r="B114" s="1" t="s">
        <v>177</v>
      </c>
    </row>
    <row r="115" spans="2:2" ht="21" customHeight="1" x14ac:dyDescent="0.2">
      <c r="B115" s="1" t="s">
        <v>178</v>
      </c>
    </row>
    <row r="117" spans="2:2" ht="21" customHeight="1" x14ac:dyDescent="0.2">
      <c r="B117" s="35" t="s">
        <v>179</v>
      </c>
    </row>
    <row r="118" spans="2:2" ht="21" customHeight="1" x14ac:dyDescent="0.2">
      <c r="B118" s="1" t="s">
        <v>180</v>
      </c>
    </row>
    <row r="119" spans="2:2" ht="21" customHeight="1" x14ac:dyDescent="0.2">
      <c r="B119" s="1" t="s">
        <v>181</v>
      </c>
    </row>
  </sheetData>
  <mergeCells count="73">
    <mergeCell ref="B93:D93"/>
    <mergeCell ref="B94:D94"/>
    <mergeCell ref="B95:D95"/>
    <mergeCell ref="B96:D96"/>
    <mergeCell ref="B79:D79"/>
    <mergeCell ref="B82:D82"/>
    <mergeCell ref="B60:D60"/>
    <mergeCell ref="B61:D61"/>
    <mergeCell ref="B107:F107"/>
    <mergeCell ref="B98:D98"/>
    <mergeCell ref="B99:D99"/>
    <mergeCell ref="B100:D100"/>
    <mergeCell ref="B101:D101"/>
    <mergeCell ref="B102:D102"/>
    <mergeCell ref="B97:D97"/>
    <mergeCell ref="B86:D86"/>
    <mergeCell ref="B87:D87"/>
    <mergeCell ref="B88:D88"/>
    <mergeCell ref="B89:D89"/>
    <mergeCell ref="B90:D90"/>
    <mergeCell ref="B52:D52"/>
    <mergeCell ref="B53:D53"/>
    <mergeCell ref="B54:D54"/>
    <mergeCell ref="B55:D55"/>
    <mergeCell ref="B83:D83"/>
    <mergeCell ref="B56:D56"/>
    <mergeCell ref="B69:D69"/>
    <mergeCell ref="B70:D70"/>
    <mergeCell ref="B71:D71"/>
    <mergeCell ref="B72:D72"/>
    <mergeCell ref="B75:D75"/>
    <mergeCell ref="B65:D65"/>
    <mergeCell ref="B66:D66"/>
    <mergeCell ref="B76:D76"/>
    <mergeCell ref="B77:D77"/>
    <mergeCell ref="B78:D78"/>
    <mergeCell ref="B62:D62"/>
    <mergeCell ref="B63:D63"/>
    <mergeCell ref="B64:D64"/>
    <mergeCell ref="B50:D50"/>
    <mergeCell ref="B36:D36"/>
    <mergeCell ref="B37:D37"/>
    <mergeCell ref="B38:D38"/>
    <mergeCell ref="B39:D39"/>
    <mergeCell ref="B40:D40"/>
    <mergeCell ref="B41:D41"/>
    <mergeCell ref="B42:D42"/>
    <mergeCell ref="B46:D46"/>
    <mergeCell ref="B47:D47"/>
    <mergeCell ref="B48:D48"/>
    <mergeCell ref="B49:D49"/>
    <mergeCell ref="B51:D51"/>
    <mergeCell ref="B35:D35"/>
    <mergeCell ref="B21:D21"/>
    <mergeCell ref="B22:D22"/>
    <mergeCell ref="B23:D23"/>
    <mergeCell ref="B24:D24"/>
    <mergeCell ref="B25:D25"/>
    <mergeCell ref="B26:D26"/>
    <mergeCell ref="B27:D27"/>
    <mergeCell ref="B28:D28"/>
    <mergeCell ref="B29:D29"/>
    <mergeCell ref="B30:D30"/>
    <mergeCell ref="B34:D34"/>
    <mergeCell ref="B15:D15"/>
    <mergeCell ref="B16:D16"/>
    <mergeCell ref="B20:D20"/>
    <mergeCell ref="B6:D6"/>
    <mergeCell ref="B7:D7"/>
    <mergeCell ref="B8:D8"/>
    <mergeCell ref="B9:D9"/>
    <mergeCell ref="B13:D13"/>
    <mergeCell ref="B14:D14"/>
  </mergeCells>
  <conditionalFormatting sqref="C4">
    <cfRule type="cellIs" dxfId="2" priority="1" operator="between">
      <formula>79</formula>
      <formula>100</formula>
    </cfRule>
    <cfRule type="cellIs" dxfId="1" priority="2" operator="between">
      <formula>70</formula>
      <formula>78</formula>
    </cfRule>
    <cfRule type="cellIs" dxfId="0" priority="3" operator="between">
      <formula>59</formula>
      <formula>69</formula>
    </cfRule>
  </conditionalFormatting>
  <dataValidations xWindow="953" yWindow="279" count="9">
    <dataValidation allowBlank="1" showInputMessage="1" showErrorMessage="1" promptTitle="Wedding Budget" prompt="_x000a_Enter your Total Wedding Budget to cell C3 and it will be distributed following the Allocation % column. _x000a__x000a_In the Budget Details Tab, expense items are listed per category._x000a__x000a_" sqref="A1" xr:uid="{00000000-0002-0000-0000-000000000000}"/>
    <dataValidation allowBlank="1" showErrorMessage="1" sqref="C4 C105" xr:uid="{00000000-0002-0000-0000-000001000000}"/>
    <dataValidation allowBlank="1" showInputMessage="1" showErrorMessage="1" prompt="Expense Categories are listed down this column" sqref="B6 B69 B75 B82 B86 B93" xr:uid="{00000000-0002-0000-0000-000002000000}"/>
    <dataValidation allowBlank="1" showInputMessage="1" showErrorMessage="1" prompt="This column is automatically calculated from the Actual Costs in the Budget Details Tab" sqref="F6 F69 F75 F82 F86 F93" xr:uid="{00000000-0002-0000-0000-000005000000}"/>
    <dataValidation allowBlank="1" showInputMessage="1" showErrorMessage="1" prompt="This column is automatically calculated from the Estimated Costs in the Budget Details Tab" sqref="E6 E69 E75 E82 E86 E93" xr:uid="{00000000-0002-0000-0000-000006000000}"/>
    <dataValidation allowBlank="1" showInputMessage="1" showErrorMessage="1" prompt="This table lists down the sources of funds for your wedding" sqref="B12 B19 B33 B45 B59" xr:uid="{00000000-0002-0000-0000-000007000000}"/>
    <dataValidation type="whole" allowBlank="1" showInputMessage="1" showErrorMessage="1" sqref="F7:F8 F14:F16 F20:F24 F26 F28 F29 F36 F37 F41 F42 F48 F51 F52 F53 F55 F62 F64 F76 F77 F94 F95 F96 F97 F99 F101 F102" xr:uid="{7845C5E2-3866-441E-A163-E417B7257206}">
      <formula1>0</formula1>
      <formula2>1</formula2>
    </dataValidation>
    <dataValidation type="whole" allowBlank="1" showInputMessage="1" showErrorMessage="1" sqref="F9 F13 F25 F27 F34 F38 F39 F40 F46 F47 F49 F50 F54 F56 F60 F61 F63 F65 F66 F70 F71 F72 F78 F79 F83 F87 F88 F89 F90 F98 F100" xr:uid="{D226950F-0CAB-41E7-AA26-9E1D6CEE335C}">
      <formula1>0</formula1>
      <formula2>2</formula2>
    </dataValidation>
    <dataValidation type="whole" allowBlank="1" showInputMessage="1" showErrorMessage="1" sqref="F35" xr:uid="{F1E80B46-23CD-46DF-9094-22E6BBA71FDB}">
      <formula1>0</formula1>
      <formula2>3</formula2>
    </dataValidation>
  </dataValidations>
  <pageMargins left="0.7" right="0.7" top="0.5" bottom="0.5" header="0.3" footer="0.3"/>
  <pageSetup orientation="portrait" r:id="rId1"/>
  <drawing r:id="rId2"/>
  <extLst>
    <ext xmlns:x14="http://schemas.microsoft.com/office/spreadsheetml/2009/9/main" uri="{CCE6A557-97BC-4b89-ADB6-D9C93CAAB3DF}">
      <x14:dataValidations xmlns:xm="http://schemas.microsoft.com/office/excel/2006/main" xWindow="953" yWindow="279" count="1">
        <x14:dataValidation type="list" allowBlank="1" showInputMessage="1" showErrorMessage="1" xr:uid="{AE173B56-AAB3-4A30-961A-9B23145C76F5}">
          <x14:formula1>
            <xm:f>RANGE!$A$1:$A$74</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9D3C-03AE-4D70-8F35-FFC6C4401C8D}">
  <dimension ref="A1:A74"/>
  <sheetViews>
    <sheetView topLeftCell="A39" workbookViewId="0">
      <selection activeCell="A18" sqref="A18"/>
    </sheetView>
  </sheetViews>
  <sheetFormatPr defaultRowHeight="14.25" x14ac:dyDescent="0.2"/>
  <cols>
    <col min="1" max="1" width="27.625" bestFit="1" customWidth="1"/>
  </cols>
  <sheetData>
    <row r="1" spans="1:1" x14ac:dyDescent="0.2">
      <c r="A1" t="s">
        <v>65</v>
      </c>
    </row>
    <row r="2" spans="1:1" x14ac:dyDescent="0.2">
      <c r="A2" t="s">
        <v>66</v>
      </c>
    </row>
    <row r="3" spans="1:1" x14ac:dyDescent="0.2">
      <c r="A3" t="s">
        <v>67</v>
      </c>
    </row>
    <row r="4" spans="1:1" x14ac:dyDescent="0.2">
      <c r="A4" t="s">
        <v>68</v>
      </c>
    </row>
    <row r="5" spans="1:1" x14ac:dyDescent="0.2">
      <c r="A5" t="s">
        <v>69</v>
      </c>
    </row>
    <row r="6" spans="1:1" x14ac:dyDescent="0.2">
      <c r="A6" t="s">
        <v>70</v>
      </c>
    </row>
    <row r="7" spans="1:1" x14ac:dyDescent="0.2">
      <c r="A7" t="s">
        <v>71</v>
      </c>
    </row>
    <row r="8" spans="1:1" x14ac:dyDescent="0.2">
      <c r="A8" t="s">
        <v>72</v>
      </c>
    </row>
    <row r="9" spans="1:1" x14ac:dyDescent="0.2">
      <c r="A9" t="s">
        <v>73</v>
      </c>
    </row>
    <row r="10" spans="1:1" x14ac:dyDescent="0.2">
      <c r="A10" t="s">
        <v>74</v>
      </c>
    </row>
    <row r="11" spans="1:1" x14ac:dyDescent="0.2">
      <c r="A11" t="s">
        <v>75</v>
      </c>
    </row>
    <row r="12" spans="1:1" x14ac:dyDescent="0.2">
      <c r="A12" t="s">
        <v>76</v>
      </c>
    </row>
    <row r="13" spans="1:1" x14ac:dyDescent="0.2">
      <c r="A13" t="s">
        <v>77</v>
      </c>
    </row>
    <row r="14" spans="1:1" x14ac:dyDescent="0.2">
      <c r="A14" t="s">
        <v>78</v>
      </c>
    </row>
    <row r="15" spans="1:1" x14ac:dyDescent="0.2">
      <c r="A15" t="s">
        <v>79</v>
      </c>
    </row>
    <row r="16" spans="1:1" x14ac:dyDescent="0.2">
      <c r="A16" t="s">
        <v>80</v>
      </c>
    </row>
    <row r="17" spans="1:1" x14ac:dyDescent="0.2">
      <c r="A17" t="s">
        <v>81</v>
      </c>
    </row>
    <row r="18" spans="1:1" x14ac:dyDescent="0.2">
      <c r="A18" t="s">
        <v>82</v>
      </c>
    </row>
    <row r="19" spans="1:1" x14ac:dyDescent="0.2">
      <c r="A19" t="s">
        <v>83</v>
      </c>
    </row>
    <row r="20" spans="1:1" x14ac:dyDescent="0.2">
      <c r="A20" t="s">
        <v>84</v>
      </c>
    </row>
    <row r="21" spans="1:1" x14ac:dyDescent="0.2">
      <c r="A21" t="s">
        <v>85</v>
      </c>
    </row>
    <row r="22" spans="1:1" x14ac:dyDescent="0.2">
      <c r="A22" t="s">
        <v>86</v>
      </c>
    </row>
    <row r="23" spans="1:1" x14ac:dyDescent="0.2">
      <c r="A23" t="s">
        <v>87</v>
      </c>
    </row>
    <row r="24" spans="1:1" x14ac:dyDescent="0.2">
      <c r="A24" t="s">
        <v>88</v>
      </c>
    </row>
    <row r="25" spans="1:1" x14ac:dyDescent="0.2">
      <c r="A25" t="s">
        <v>89</v>
      </c>
    </row>
    <row r="26" spans="1:1" x14ac:dyDescent="0.2">
      <c r="A26" t="s">
        <v>90</v>
      </c>
    </row>
    <row r="27" spans="1:1" x14ac:dyDescent="0.2">
      <c r="A27" t="s">
        <v>91</v>
      </c>
    </row>
    <row r="28" spans="1:1" x14ac:dyDescent="0.2">
      <c r="A28" t="s">
        <v>92</v>
      </c>
    </row>
    <row r="29" spans="1:1" x14ac:dyDescent="0.2">
      <c r="A29" t="s">
        <v>93</v>
      </c>
    </row>
    <row r="30" spans="1:1" x14ac:dyDescent="0.2">
      <c r="A30" t="s">
        <v>94</v>
      </c>
    </row>
    <row r="31" spans="1:1" x14ac:dyDescent="0.2">
      <c r="A31" t="s">
        <v>95</v>
      </c>
    </row>
    <row r="32" spans="1:1" x14ac:dyDescent="0.2">
      <c r="A32" t="s">
        <v>96</v>
      </c>
    </row>
    <row r="33" spans="1:1" x14ac:dyDescent="0.2">
      <c r="A33" t="s">
        <v>97</v>
      </c>
    </row>
    <row r="34" spans="1:1" x14ac:dyDescent="0.2">
      <c r="A34" t="s">
        <v>98</v>
      </c>
    </row>
    <row r="35" spans="1:1" x14ac:dyDescent="0.2">
      <c r="A35" t="s">
        <v>99</v>
      </c>
    </row>
    <row r="36" spans="1:1" x14ac:dyDescent="0.2">
      <c r="A36" t="s">
        <v>100</v>
      </c>
    </row>
    <row r="37" spans="1:1" x14ac:dyDescent="0.2">
      <c r="A37" t="s">
        <v>101</v>
      </c>
    </row>
    <row r="38" spans="1:1" x14ac:dyDescent="0.2">
      <c r="A38" t="s">
        <v>102</v>
      </c>
    </row>
    <row r="39" spans="1:1" x14ac:dyDescent="0.2">
      <c r="A39" t="s">
        <v>103</v>
      </c>
    </row>
    <row r="40" spans="1:1" x14ac:dyDescent="0.2">
      <c r="A40" t="s">
        <v>104</v>
      </c>
    </row>
    <row r="41" spans="1:1" x14ac:dyDescent="0.2">
      <c r="A41" t="s">
        <v>105</v>
      </c>
    </row>
    <row r="42" spans="1:1" x14ac:dyDescent="0.2">
      <c r="A42" t="s">
        <v>106</v>
      </c>
    </row>
    <row r="43" spans="1:1" x14ac:dyDescent="0.2">
      <c r="A43" t="s">
        <v>107</v>
      </c>
    </row>
    <row r="44" spans="1:1" x14ac:dyDescent="0.2">
      <c r="A44" t="s">
        <v>108</v>
      </c>
    </row>
    <row r="45" spans="1:1" x14ac:dyDescent="0.2">
      <c r="A45" t="s">
        <v>109</v>
      </c>
    </row>
    <row r="46" spans="1:1" x14ac:dyDescent="0.2">
      <c r="A46" t="s">
        <v>110</v>
      </c>
    </row>
    <row r="47" spans="1:1" x14ac:dyDescent="0.2">
      <c r="A47" t="s">
        <v>111</v>
      </c>
    </row>
    <row r="48" spans="1:1" x14ac:dyDescent="0.2">
      <c r="A48" t="s">
        <v>112</v>
      </c>
    </row>
    <row r="49" spans="1:1" x14ac:dyDescent="0.2">
      <c r="A49" t="s">
        <v>113</v>
      </c>
    </row>
    <row r="50" spans="1:1" x14ac:dyDescent="0.2">
      <c r="A50" t="s">
        <v>114</v>
      </c>
    </row>
    <row r="51" spans="1:1" x14ac:dyDescent="0.2">
      <c r="A51" t="s">
        <v>115</v>
      </c>
    </row>
    <row r="52" spans="1:1" x14ac:dyDescent="0.2">
      <c r="A52" t="s">
        <v>116</v>
      </c>
    </row>
    <row r="53" spans="1:1" x14ac:dyDescent="0.2">
      <c r="A53" t="s">
        <v>117</v>
      </c>
    </row>
    <row r="54" spans="1:1" x14ac:dyDescent="0.2">
      <c r="A54" t="s">
        <v>118</v>
      </c>
    </row>
    <row r="55" spans="1:1" x14ac:dyDescent="0.2">
      <c r="A55" t="s">
        <v>119</v>
      </c>
    </row>
    <row r="56" spans="1:1" x14ac:dyDescent="0.2">
      <c r="A56" t="s">
        <v>120</v>
      </c>
    </row>
    <row r="57" spans="1:1" x14ac:dyDescent="0.2">
      <c r="A57" t="s">
        <v>121</v>
      </c>
    </row>
    <row r="58" spans="1:1" x14ac:dyDescent="0.2">
      <c r="A58" t="s">
        <v>122</v>
      </c>
    </row>
    <row r="59" spans="1:1" x14ac:dyDescent="0.2">
      <c r="A59" t="s">
        <v>123</v>
      </c>
    </row>
    <row r="60" spans="1:1" x14ac:dyDescent="0.2">
      <c r="A60" t="s">
        <v>124</v>
      </c>
    </row>
    <row r="61" spans="1:1" x14ac:dyDescent="0.2">
      <c r="A61" t="s">
        <v>125</v>
      </c>
    </row>
    <row r="62" spans="1:1" x14ac:dyDescent="0.2">
      <c r="A62" t="s">
        <v>126</v>
      </c>
    </row>
    <row r="63" spans="1:1" x14ac:dyDescent="0.2">
      <c r="A63" t="s">
        <v>127</v>
      </c>
    </row>
    <row r="64" spans="1:1" x14ac:dyDescent="0.2">
      <c r="A64" t="s">
        <v>128</v>
      </c>
    </row>
    <row r="65" spans="1:1" x14ac:dyDescent="0.2">
      <c r="A65" t="s">
        <v>129</v>
      </c>
    </row>
    <row r="66" spans="1:1" x14ac:dyDescent="0.2">
      <c r="A66" t="s">
        <v>130</v>
      </c>
    </row>
    <row r="67" spans="1:1" x14ac:dyDescent="0.2">
      <c r="A67" t="s">
        <v>131</v>
      </c>
    </row>
    <row r="68" spans="1:1" x14ac:dyDescent="0.2">
      <c r="A68" t="s">
        <v>132</v>
      </c>
    </row>
    <row r="69" spans="1:1" x14ac:dyDescent="0.2">
      <c r="A69" t="s">
        <v>133</v>
      </c>
    </row>
    <row r="70" spans="1:1" x14ac:dyDescent="0.2">
      <c r="A70" t="s">
        <v>134</v>
      </c>
    </row>
    <row r="71" spans="1:1" x14ac:dyDescent="0.2">
      <c r="A71" t="s">
        <v>135</v>
      </c>
    </row>
    <row r="72" spans="1:1" x14ac:dyDescent="0.2">
      <c r="A72" t="s">
        <v>136</v>
      </c>
    </row>
    <row r="73" spans="1:1" x14ac:dyDescent="0.2">
      <c r="A73" t="s">
        <v>137</v>
      </c>
    </row>
    <row r="74" spans="1:1" x14ac:dyDescent="0.2">
      <c r="A74" t="s">
        <v>138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c W K w 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c W K w 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F i s F Q o i k e 4 D g A A A B E A A A A T A B w A R m 9 y b X V s Y X M v U 2 V j d G l v b j E u b S C i G A A o o B Q A A A A A A A A A A A A A A A A A A A A A A A A A A A A r T k 0 u y c z P U w i G 0 I b W A F B L A Q I t A B Q A A g A I A H F i s F Q g O B 9 n p A A A A P U A A A A S A A A A A A A A A A A A A A A A A A A A A A B D b 2 5 m a W c v U G F j a 2 F n Z S 5 4 b W x Q S w E C L Q A U A A I A C A B x Y r B U D 8 r p q 6 Q A A A D p A A A A E w A A A A A A A A A A A A A A A A D w A A A A W 0 N v b n R l b n R f V H l w Z X N d L n h t b F B L A Q I t A B Q A A g A I A H F i s 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M Z N Q t 1 B 5 o R a C v S E 1 8 R A i T A A A A A A I A A A A A A A N m A A D A A A A A E A A A A I c k 3 X v X J j o A X C B 4 2 i S T R J k A A A A A B I A A A K A A A A A Q A A A A Z 4 g j k R g u o S a v G J z B 7 g O g r l A A A A C h k L n l F O a s 5 u b B L O Y Q r i P 6 k P d r M J q T 5 k Y g z e X s S X 1 m i G e t Z R 0 d R + e A p F I k I / Z n 5 S F C b 8 z X I 6 U k z N h 0 p e f 1 y o I q 9 U T 3 Y t Y u V H y q 0 n u o L c m b r x Q A A A C B q S s 5 5 V w v n q X p l i c y Y u h z + O t 7 I w = = < / D a t a M a s h u p > 
</file>

<file path=customXml/item4.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05FDFB9F-3EE9-4B4D-8213-B3A7269F1DD7}">
  <ds:schemaRefs>
    <ds:schemaRef ds:uri="http://schemas.microsoft.com/sharepoint/v3/contenttype/forms"/>
  </ds:schemaRefs>
</ds:datastoreItem>
</file>

<file path=customXml/itemProps2.xml><?xml version="1.0" encoding="utf-8"?>
<ds:datastoreItem xmlns:ds="http://schemas.openxmlformats.org/officeDocument/2006/customXml" ds:itemID="{908C7367-03D4-4B1E-91A0-A1511E83F8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A3401A-478E-434C-BF45-F8CA6DBB203C}">
  <ds:schemaRefs>
    <ds:schemaRef ds:uri="http://schemas.microsoft.com/DataMashup"/>
  </ds:schemaRefs>
</ds:datastoreItem>
</file>

<file path=customXml/itemProps4.xml><?xml version="1.0" encoding="utf-8"?>
<ds:datastoreItem xmlns:ds="http://schemas.openxmlformats.org/officeDocument/2006/customXml" ds:itemID="{285A37BA-547D-4E63-B822-D506CDCC9D3D}">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TM67081088</Templat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GOALS</vt:lpstr>
      <vt:lpstr>RANGE</vt:lpstr>
      <vt:lpstr>Point_Total_Achieved</vt:lpstr>
      <vt:lpstr>Total_Possible_Points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2019-02-11T03:21:58Z</dcterms:created>
  <dcterms:modified xsi:type="dcterms:W3CDTF">2023-03-27T14:01:02Z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